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C8236CD-F5C6-4D4D-A7E2-7F4662B05F12}" xr6:coauthVersionLast="47" xr6:coauthVersionMax="47" xr10:uidLastSave="{00000000-0000-0000-0000-000000000000}"/>
  <bookViews>
    <workbookView xWindow="1770" yWindow="1770" windowWidth="25875" windowHeight="14610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10" r:id="rId14"/>
    <sheet name="2010" sheetId="6" r:id="rId15"/>
    <sheet name="2009" sheetId="7" r:id="rId16"/>
    <sheet name="2008" sheetId="8" r:id="rId17"/>
    <sheet name="2007" sheetId="9" r:id="rId18"/>
    <sheet name="2006" sheetId="1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9" l="1"/>
  <c r="H54" i="19"/>
  <c r="C54" i="19"/>
  <c r="H53" i="19"/>
  <c r="C53" i="19"/>
  <c r="H52" i="19"/>
  <c r="C52" i="19"/>
  <c r="H51" i="19"/>
  <c r="C51" i="19"/>
  <c r="H50" i="19"/>
  <c r="C50" i="19"/>
  <c r="H49" i="19"/>
  <c r="C49" i="19"/>
  <c r="H48" i="19"/>
  <c r="C48" i="19"/>
  <c r="H47" i="19"/>
  <c r="C47" i="19"/>
  <c r="H46" i="19"/>
  <c r="C46" i="19"/>
  <c r="H45" i="19"/>
  <c r="C45" i="19"/>
  <c r="H44" i="19"/>
  <c r="C44" i="19"/>
  <c r="H43" i="19"/>
  <c r="C43" i="19"/>
  <c r="H42" i="19"/>
  <c r="C42" i="19"/>
  <c r="H41" i="19"/>
  <c r="C41" i="19"/>
  <c r="H40" i="19"/>
  <c r="C40" i="19"/>
  <c r="H39" i="19"/>
  <c r="C39" i="19"/>
  <c r="H38" i="19"/>
  <c r="C38" i="19"/>
  <c r="H37" i="19"/>
  <c r="C37" i="19"/>
  <c r="H36" i="19"/>
  <c r="C36" i="19"/>
  <c r="H35" i="19"/>
  <c r="C35" i="19"/>
  <c r="H34" i="19"/>
  <c r="C34" i="19"/>
  <c r="H33" i="19"/>
  <c r="C33" i="19"/>
  <c r="H32" i="19"/>
  <c r="C32" i="19"/>
  <c r="H31" i="19"/>
  <c r="C31" i="19"/>
  <c r="H30" i="19"/>
  <c r="C30" i="19"/>
  <c r="H29" i="19"/>
  <c r="C29" i="19"/>
  <c r="H28" i="19"/>
  <c r="C28" i="19"/>
  <c r="H27" i="19"/>
  <c r="C27" i="19"/>
  <c r="H26" i="19"/>
  <c r="C26" i="19"/>
  <c r="H25" i="19"/>
  <c r="C25" i="19"/>
  <c r="H24" i="19"/>
  <c r="C24" i="19"/>
  <c r="H23" i="19"/>
  <c r="C23" i="19"/>
  <c r="H22" i="19"/>
  <c r="C22" i="19"/>
  <c r="H21" i="19"/>
  <c r="C21" i="19"/>
  <c r="H20" i="19"/>
  <c r="C20" i="19"/>
  <c r="H19" i="19"/>
  <c r="C19" i="19"/>
  <c r="H18" i="19"/>
  <c r="C18" i="19"/>
  <c r="H17" i="19"/>
  <c r="C17" i="19"/>
  <c r="H16" i="19"/>
  <c r="C16" i="19"/>
  <c r="H15" i="19"/>
  <c r="C15" i="19"/>
  <c r="H14" i="19"/>
  <c r="C14" i="19"/>
  <c r="H13" i="19"/>
  <c r="C13" i="19"/>
  <c r="H12" i="19"/>
  <c r="C12" i="19"/>
  <c r="H11" i="19"/>
  <c r="C11" i="19"/>
  <c r="H10" i="19"/>
  <c r="C10" i="19"/>
  <c r="H9" i="19"/>
  <c r="C9" i="19"/>
  <c r="H8" i="19"/>
  <c r="C8" i="19"/>
  <c r="H7" i="19"/>
  <c r="C4" i="19" s="1"/>
  <c r="C7" i="19"/>
  <c r="H6" i="19"/>
  <c r="C6" i="19"/>
  <c r="H5" i="19"/>
  <c r="C5" i="19"/>
  <c r="E4" i="19"/>
  <c r="D4" i="19"/>
  <c r="C5" i="18"/>
  <c r="H5" i="18"/>
  <c r="C6" i="18"/>
  <c r="H6" i="18"/>
  <c r="C7" i="18"/>
  <c r="H7" i="18"/>
  <c r="C8" i="18"/>
  <c r="H8" i="18"/>
  <c r="C9" i="18"/>
  <c r="H9" i="18"/>
  <c r="C10" i="18"/>
  <c r="H10" i="18"/>
  <c r="C11" i="18"/>
  <c r="H11" i="18"/>
  <c r="C12" i="18"/>
  <c r="H12" i="18"/>
  <c r="C13" i="18"/>
  <c r="H13" i="18"/>
  <c r="C14" i="18"/>
  <c r="H14" i="18"/>
  <c r="C15" i="18"/>
  <c r="H15" i="18"/>
  <c r="C16" i="18"/>
  <c r="H16" i="18"/>
  <c r="C17" i="18"/>
  <c r="H17" i="18"/>
  <c r="C18" i="18"/>
  <c r="H18" i="18"/>
  <c r="C19" i="18"/>
  <c r="H19" i="18"/>
  <c r="C20" i="18"/>
  <c r="H20" i="18"/>
  <c r="C21" i="18"/>
  <c r="H21" i="18"/>
  <c r="C22" i="18"/>
  <c r="H22" i="18"/>
  <c r="C23" i="18"/>
  <c r="H23" i="18"/>
  <c r="C24" i="18"/>
  <c r="H24" i="18"/>
  <c r="C25" i="18"/>
  <c r="H25" i="18"/>
  <c r="C26" i="18"/>
  <c r="H26" i="18"/>
  <c r="C27" i="18"/>
  <c r="H27" i="18"/>
  <c r="C28" i="18"/>
  <c r="H28" i="18"/>
  <c r="C29" i="18"/>
  <c r="H29" i="18"/>
  <c r="C30" i="18"/>
  <c r="H30" i="18"/>
  <c r="C31" i="18"/>
  <c r="H31" i="18"/>
  <c r="C32" i="18"/>
  <c r="H32" i="18"/>
  <c r="C33" i="18"/>
  <c r="H33" i="18"/>
  <c r="C34" i="18"/>
  <c r="H34" i="18"/>
  <c r="C35" i="18"/>
  <c r="H35" i="18"/>
  <c r="C36" i="18"/>
  <c r="H36" i="18"/>
  <c r="C37" i="18"/>
  <c r="H37" i="18"/>
  <c r="C38" i="18"/>
  <c r="H38" i="18"/>
  <c r="C39" i="18"/>
  <c r="H39" i="18"/>
  <c r="C40" i="18"/>
  <c r="H40" i="18"/>
  <c r="C41" i="18"/>
  <c r="H41" i="18"/>
  <c r="C42" i="18"/>
  <c r="H42" i="18"/>
  <c r="C43" i="18"/>
  <c r="H43" i="18"/>
  <c r="C44" i="18"/>
  <c r="H44" i="18"/>
  <c r="C45" i="18"/>
  <c r="H45" i="18"/>
  <c r="C46" i="18"/>
  <c r="H46" i="18"/>
  <c r="C47" i="18"/>
  <c r="H47" i="18"/>
  <c r="C48" i="18"/>
  <c r="H48" i="18"/>
  <c r="C49" i="18"/>
  <c r="H49" i="18"/>
  <c r="C50" i="18"/>
  <c r="H50" i="18"/>
  <c r="C51" i="18"/>
  <c r="H51" i="18"/>
  <c r="C52" i="18"/>
  <c r="H52" i="18"/>
  <c r="C53" i="18"/>
  <c r="H53" i="18"/>
  <c r="C54" i="18"/>
  <c r="H54" i="18"/>
  <c r="H55" i="18"/>
  <c r="C4" i="18" l="1"/>
  <c r="E4" i="18"/>
  <c r="D4" i="18"/>
  <c r="D4" i="17" l="1"/>
  <c r="E4" i="17"/>
  <c r="H5" i="17"/>
  <c r="H55" i="17"/>
  <c r="C54" i="17"/>
  <c r="H54" i="17"/>
  <c r="C53" i="17"/>
  <c r="H53" i="17"/>
  <c r="C52" i="17"/>
  <c r="H52" i="17"/>
  <c r="C51" i="17"/>
  <c r="H51" i="17"/>
  <c r="C50" i="17"/>
  <c r="H50" i="17"/>
  <c r="C49" i="17"/>
  <c r="H49" i="17"/>
  <c r="C48" i="17"/>
  <c r="H48" i="17"/>
  <c r="C47" i="17"/>
  <c r="H47" i="17"/>
  <c r="C46" i="17"/>
  <c r="H46" i="17"/>
  <c r="C45" i="17"/>
  <c r="H45" i="17"/>
  <c r="C44" i="17"/>
  <c r="H44" i="17"/>
  <c r="C43" i="17"/>
  <c r="H43" i="17"/>
  <c r="C42" i="17"/>
  <c r="H42" i="17"/>
  <c r="C41" i="17"/>
  <c r="H41" i="17"/>
  <c r="C40" i="17"/>
  <c r="H40" i="17"/>
  <c r="C39" i="17"/>
  <c r="H39" i="17"/>
  <c r="C38" i="17"/>
  <c r="H38" i="17"/>
  <c r="C37" i="17"/>
  <c r="H37" i="17"/>
  <c r="C36" i="17"/>
  <c r="H36" i="17"/>
  <c r="C35" i="17"/>
  <c r="H35" i="17"/>
  <c r="C34" i="17"/>
  <c r="H34" i="17"/>
  <c r="C33" i="17"/>
  <c r="H33" i="17"/>
  <c r="C32" i="17"/>
  <c r="H32" i="17"/>
  <c r="C31" i="17"/>
  <c r="H31" i="17"/>
  <c r="C30" i="17"/>
  <c r="H30" i="17"/>
  <c r="C29" i="17"/>
  <c r="H29" i="17"/>
  <c r="C28" i="17"/>
  <c r="H28" i="17"/>
  <c r="C27" i="17"/>
  <c r="H27" i="17"/>
  <c r="C26" i="17"/>
  <c r="H26" i="17"/>
  <c r="C25" i="17"/>
  <c r="H25" i="17"/>
  <c r="C24" i="17"/>
  <c r="H24" i="17"/>
  <c r="C23" i="17"/>
  <c r="H23" i="17"/>
  <c r="C22" i="17"/>
  <c r="H22" i="17"/>
  <c r="C21" i="17"/>
  <c r="H21" i="17"/>
  <c r="C20" i="17"/>
  <c r="H20" i="17"/>
  <c r="C19" i="17"/>
  <c r="H19" i="17"/>
  <c r="C18" i="17"/>
  <c r="H18" i="17"/>
  <c r="C17" i="17"/>
  <c r="H17" i="17"/>
  <c r="C16" i="17"/>
  <c r="H16" i="17"/>
  <c r="C15" i="17"/>
  <c r="H15" i="17"/>
  <c r="C14" i="17"/>
  <c r="H14" i="17"/>
  <c r="C13" i="17"/>
  <c r="H13" i="17"/>
  <c r="C12" i="17"/>
  <c r="H12" i="17"/>
  <c r="C11" i="17"/>
  <c r="H11" i="17"/>
  <c r="C10" i="17"/>
  <c r="H10" i="17"/>
  <c r="C9" i="17"/>
  <c r="H9" i="17"/>
  <c r="C8" i="17"/>
  <c r="H8" i="17"/>
  <c r="C7" i="17"/>
  <c r="H7" i="17"/>
  <c r="C6" i="17"/>
  <c r="H6" i="17"/>
  <c r="C5" i="17"/>
  <c r="C4" i="17" l="1"/>
  <c r="C55" i="16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C4" i="15" s="1"/>
  <c r="E4" i="15"/>
  <c r="D4" i="15"/>
  <c r="C55" i="14" l="1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C4" i="14" l="1"/>
  <c r="E4" i="14"/>
  <c r="D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 l="1"/>
  <c r="C55" i="12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1" i="2"/>
  <c r="H52" i="2"/>
  <c r="H53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1"/>
  <c r="C4" i="10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<sst xmlns="http://schemas.openxmlformats.org/spreadsheetml/2006/main" count="331" uniqueCount="51">
  <si>
    <t>Kvinnor</t>
  </si>
  <si>
    <t>Män</t>
  </si>
  <si>
    <t>Totalt</t>
  </si>
  <si>
    <t>Födelseår</t>
  </si>
  <si>
    <t>Ålder</t>
  </si>
  <si>
    <t>Ålands statistik- och utredningsbyrå</t>
  </si>
  <si>
    <t>Källa: ÅSUB Befolkning, Befolkningsregistercentralen</t>
  </si>
  <si>
    <t>100+</t>
  </si>
  <si>
    <t>-1915</t>
  </si>
  <si>
    <t>Befolkning efter kön och ålder (ettårsgrupper) 31.12.2015</t>
  </si>
  <si>
    <t>Senast uppdaterad 5.4.2016</t>
  </si>
  <si>
    <t>-1916</t>
  </si>
  <si>
    <t>Senast uppdaterad 4.4.2017</t>
  </si>
  <si>
    <t>Befolkning efter kön och ålder (ettårsgrupper) 31.12.2014</t>
  </si>
  <si>
    <t>-1914</t>
  </si>
  <si>
    <t>-</t>
  </si>
  <si>
    <t>Senast uppdaterad 21.4.2015</t>
  </si>
  <si>
    <t>Befolkning efter kön och ålder (ettårsgrupper) 31.12.2013</t>
  </si>
  <si>
    <t>-1913</t>
  </si>
  <si>
    <t>Senast uppdaterad 24.3.2014</t>
  </si>
  <si>
    <t>Befolkning efter kön och ålder (ettårsgrupper) 31.12.2012</t>
  </si>
  <si>
    <t>Senast uppdaterad 26.3.2013</t>
  </si>
  <si>
    <t>Källa: ÅSUB, Befolkningsregistercentralen</t>
  </si>
  <si>
    <t>Befolkning efter kön och ålder (ettårsgrupper) 31.12.2011</t>
  </si>
  <si>
    <t>Befolkning efter kön och ålder (ettårsgrupper) 31.12.2010</t>
  </si>
  <si>
    <t>Befolkning efter kön och ålder (ettårsgrupper) 31.12.2009</t>
  </si>
  <si>
    <t>Befolkning efter kön och ålder (ettårsgrupper) 31.12.2008</t>
  </si>
  <si>
    <t>Befolkning efter kön och ålder (ettårsgrupper) 31.12.2007</t>
  </si>
  <si>
    <t>Befolkning efter kön och ålder (ettårsgrupper) 31.12.2006</t>
  </si>
  <si>
    <t>Befolkning efter kön och ålder (ettårsgrupper) 31.12.2016</t>
  </si>
  <si>
    <t>Se respektive blad för uppgifter gällande 2006-2016</t>
  </si>
  <si>
    <t>Befolkning efter kön och ålder (ettårsgrupper) 31.12.2017</t>
  </si>
  <si>
    <t>Senast uppdaterad 9.4.2018</t>
  </si>
  <si>
    <t>Befolkning efter kön och ålder (ettårsgrupper) 31.12.2018</t>
  </si>
  <si>
    <t>Senast uppdaterad 5.4.2018</t>
  </si>
  <si>
    <t>Befolkning efter kön och ålder (ettårsgrupper) 31.12.2019</t>
  </si>
  <si>
    <t>Senast uppdaterad 5.4.2020</t>
  </si>
  <si>
    <t>Källa: ÅSUB Befolkning, Myndigheten för digitalisering och befolkningsdata</t>
  </si>
  <si>
    <t>Befolkning efter kön och ålder (ettårsgrupper) 31.12.2020</t>
  </si>
  <si>
    <t>Senast uppdaterad 5.4.2021</t>
  </si>
  <si>
    <t>Befolkning efter kön och ålder (ettårsgrupper) 31.12.2021</t>
  </si>
  <si>
    <t>-1921</t>
  </si>
  <si>
    <t>Senast uppdaterad 7.4.2022</t>
  </si>
  <si>
    <t>Befolkning efter kön och ålder (ettårsgrupper) 31.12.2022</t>
  </si>
  <si>
    <t>Senast uppdaterad 11.4.2023</t>
  </si>
  <si>
    <t>Befolkning efter kön och ålder (ettårsgrupper) 31.12.2023</t>
  </si>
  <si>
    <t>Total</t>
  </si>
  <si>
    <t>Senast uppdaterad 2.5.2024</t>
  </si>
  <si>
    <t>Befolkning efter kön och ålder (ettårsgrupper) 31.12.2024</t>
  </si>
  <si>
    <t>Se respektive blad för uppgifter gällande 2006-2023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</si>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</sst>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E3F4-5FD6-4ADA-B915-A356A5BA9864}">
  <dimension ref="A1:AC105"/>
  <sheetViews>
    <sheetView showGridLines="0" tabSelected="1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29" ht="12.75" x14ac:dyDescent="0.2">
      <c r="A1" s="1" t="s">
        <v>5</v>
      </c>
      <c r="F1" s="37" t="s">
        <v>49</v>
      </c>
      <c r="G1" s="37"/>
      <c r="H1" s="37"/>
      <c r="I1" s="38"/>
      <c r="J1" s="37"/>
      <c r="L1" s="4"/>
      <c r="M1" s="4"/>
      <c r="P1" s="4"/>
      <c r="Q1" s="4"/>
    </row>
    <row r="2" spans="1:29" ht="28.5" customHeight="1" thickBot="1" x14ac:dyDescent="0.25">
      <c r="A2" s="5" t="s">
        <v>48</v>
      </c>
      <c r="B2" s="6"/>
      <c r="I2" s="1"/>
      <c r="M2" s="15"/>
      <c r="Q2" s="15"/>
    </row>
    <row r="3" spans="1:29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29" ht="17.25" customHeight="1" x14ac:dyDescent="0.2">
      <c r="A4" s="9" t="s">
        <v>46</v>
      </c>
      <c r="B4" s="10"/>
      <c r="C4" s="11">
        <f>SUM(C5:C55,H5:H55)</f>
        <v>30654</v>
      </c>
      <c r="D4" s="12">
        <f t="shared" ref="D4:E4" si="0">SUM(D5:D55,I5:I55)</f>
        <v>15470</v>
      </c>
      <c r="E4" s="12">
        <f t="shared" si="0"/>
        <v>15184</v>
      </c>
      <c r="L4" s="15"/>
      <c r="M4" s="15"/>
      <c r="N4" s="15"/>
      <c r="P4" s="15"/>
      <c r="Q4" s="15"/>
      <c r="R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2" customHeight="1" x14ac:dyDescent="0.2">
      <c r="A5" s="1">
        <v>2024</v>
      </c>
      <c r="B5" s="1">
        <v>0</v>
      </c>
      <c r="C5" s="14">
        <f t="shared" ref="C5:C54" si="1">SUM(D5:E5)</f>
        <v>218</v>
      </c>
      <c r="D5" s="15">
        <v>110</v>
      </c>
      <c r="E5" s="15">
        <v>108</v>
      </c>
      <c r="F5" s="1">
        <v>1974</v>
      </c>
      <c r="G5" s="13">
        <v>50</v>
      </c>
      <c r="H5" s="14">
        <f t="shared" ref="H5" si="2">SUM(I5:J5)</f>
        <v>386</v>
      </c>
      <c r="I5" s="1">
        <v>186</v>
      </c>
      <c r="J5" s="1">
        <v>200</v>
      </c>
      <c r="K5" s="16"/>
      <c r="L5" s="15"/>
      <c r="M5" s="15"/>
      <c r="N5" s="15"/>
      <c r="P5" s="15"/>
      <c r="Q5" s="15"/>
      <c r="R5" s="15"/>
      <c r="U5" s="15"/>
      <c r="V5" s="15"/>
      <c r="W5" s="15"/>
      <c r="X5" s="15"/>
      <c r="Y5" s="15"/>
      <c r="Z5" s="15"/>
      <c r="AA5" s="15"/>
      <c r="AB5" s="15"/>
    </row>
    <row r="6" spans="1:29" ht="12" customHeight="1" x14ac:dyDescent="0.2">
      <c r="A6" s="1">
        <v>2023</v>
      </c>
      <c r="B6" s="13">
        <v>1</v>
      </c>
      <c r="C6" s="14">
        <f t="shared" si="1"/>
        <v>272</v>
      </c>
      <c r="D6" s="15">
        <v>138</v>
      </c>
      <c r="E6" s="15">
        <v>134</v>
      </c>
      <c r="F6" s="1">
        <v>1973</v>
      </c>
      <c r="G6" s="1">
        <v>51</v>
      </c>
      <c r="H6" s="14">
        <f>SUM(I6:J6)</f>
        <v>402</v>
      </c>
      <c r="I6" s="1">
        <v>204</v>
      </c>
      <c r="J6" s="1">
        <v>198</v>
      </c>
      <c r="K6" s="16"/>
      <c r="L6" s="15"/>
      <c r="M6" s="15"/>
      <c r="N6" s="15"/>
      <c r="P6" s="15"/>
      <c r="Q6" s="15"/>
      <c r="R6" s="15"/>
      <c r="U6" s="15"/>
      <c r="V6" s="15"/>
      <c r="W6" s="15"/>
      <c r="X6" s="15"/>
      <c r="Y6" s="15"/>
      <c r="Z6" s="15"/>
      <c r="AA6" s="15"/>
      <c r="AB6" s="15"/>
    </row>
    <row r="7" spans="1:29" ht="12" customHeight="1" x14ac:dyDescent="0.2">
      <c r="A7" s="1">
        <v>2022</v>
      </c>
      <c r="B7" s="13">
        <v>2</v>
      </c>
      <c r="C7" s="14">
        <f t="shared" si="1"/>
        <v>270</v>
      </c>
      <c r="D7" s="1">
        <v>139</v>
      </c>
      <c r="E7" s="13">
        <v>131</v>
      </c>
      <c r="F7" s="1">
        <v>1972</v>
      </c>
      <c r="G7" s="1">
        <v>52</v>
      </c>
      <c r="H7" s="14">
        <f t="shared" ref="H7:H55" si="3">SUM(I7:J7)</f>
        <v>398</v>
      </c>
      <c r="I7" s="1">
        <v>208</v>
      </c>
      <c r="J7" s="1">
        <v>190</v>
      </c>
      <c r="K7" s="16"/>
      <c r="L7" s="15"/>
      <c r="M7" s="15"/>
      <c r="N7" s="15"/>
      <c r="P7" s="15"/>
      <c r="Q7" s="15"/>
      <c r="R7" s="15"/>
      <c r="U7" s="15"/>
      <c r="V7" s="15"/>
      <c r="W7" s="15"/>
      <c r="X7" s="15"/>
      <c r="Y7" s="15"/>
      <c r="Z7" s="15"/>
      <c r="AA7" s="15"/>
      <c r="AB7" s="15"/>
    </row>
    <row r="8" spans="1:29" ht="12" customHeight="1" x14ac:dyDescent="0.2">
      <c r="A8" s="1">
        <v>2021</v>
      </c>
      <c r="B8" s="13">
        <v>3</v>
      </c>
      <c r="C8" s="14">
        <f t="shared" si="1"/>
        <v>318</v>
      </c>
      <c r="D8" s="1">
        <v>165</v>
      </c>
      <c r="E8" s="13">
        <v>153</v>
      </c>
      <c r="F8" s="1">
        <v>1971</v>
      </c>
      <c r="G8" s="13">
        <v>53</v>
      </c>
      <c r="H8" s="14">
        <f t="shared" si="3"/>
        <v>412</v>
      </c>
      <c r="I8" s="1">
        <v>204</v>
      </c>
      <c r="J8" s="1">
        <v>208</v>
      </c>
      <c r="K8" s="16"/>
      <c r="L8" s="15"/>
      <c r="M8" s="15"/>
      <c r="N8" s="15"/>
      <c r="P8" s="15"/>
      <c r="Q8" s="15"/>
      <c r="R8" s="15"/>
      <c r="U8" s="15"/>
      <c r="V8" s="15"/>
      <c r="W8" s="15"/>
      <c r="X8" s="15"/>
      <c r="Y8" s="15"/>
      <c r="Z8" s="15"/>
      <c r="AA8" s="15"/>
      <c r="AB8" s="15"/>
    </row>
    <row r="9" spans="1:29" ht="12" customHeight="1" x14ac:dyDescent="0.2">
      <c r="A9" s="1">
        <v>2020</v>
      </c>
      <c r="B9" s="13">
        <v>4</v>
      </c>
      <c r="C9" s="14">
        <f t="shared" si="1"/>
        <v>294</v>
      </c>
      <c r="D9" s="1">
        <v>145</v>
      </c>
      <c r="E9" s="1">
        <v>149</v>
      </c>
      <c r="F9" s="1">
        <v>1970</v>
      </c>
      <c r="G9" s="13">
        <v>54</v>
      </c>
      <c r="H9" s="14">
        <f t="shared" si="3"/>
        <v>404</v>
      </c>
      <c r="I9" s="1">
        <v>213</v>
      </c>
      <c r="J9" s="1">
        <v>191</v>
      </c>
      <c r="K9" s="16"/>
      <c r="L9" s="15"/>
      <c r="M9" s="15"/>
      <c r="N9" s="15"/>
      <c r="P9" s="15"/>
      <c r="Q9" s="15"/>
      <c r="R9" s="15"/>
      <c r="U9" s="15"/>
      <c r="V9" s="15"/>
      <c r="W9" s="15"/>
      <c r="X9" s="15"/>
      <c r="Y9" s="15"/>
      <c r="Z9" s="15"/>
      <c r="AA9" s="15"/>
      <c r="AB9" s="15"/>
    </row>
    <row r="10" spans="1:29" ht="17.25" customHeight="1" x14ac:dyDescent="0.2">
      <c r="A10" s="1">
        <v>2019</v>
      </c>
      <c r="B10" s="13">
        <v>5</v>
      </c>
      <c r="C10" s="14">
        <f t="shared" si="1"/>
        <v>301</v>
      </c>
      <c r="D10" s="1">
        <v>148</v>
      </c>
      <c r="E10" s="1">
        <v>153</v>
      </c>
      <c r="F10" s="1">
        <v>1969</v>
      </c>
      <c r="G10" s="13">
        <v>55</v>
      </c>
      <c r="H10" s="14">
        <f t="shared" si="3"/>
        <v>375</v>
      </c>
      <c r="I10" s="1">
        <v>190</v>
      </c>
      <c r="J10" s="1">
        <v>185</v>
      </c>
      <c r="K10" s="16"/>
      <c r="L10" s="15"/>
      <c r="M10" s="15"/>
      <c r="N10" s="15"/>
      <c r="P10" s="15"/>
      <c r="Q10" s="15"/>
      <c r="R10" s="15"/>
      <c r="U10" s="15"/>
      <c r="V10" s="15"/>
      <c r="W10" s="15"/>
      <c r="X10" s="15"/>
      <c r="Y10" s="15"/>
      <c r="Z10" s="15"/>
      <c r="AA10" s="15"/>
      <c r="AB10" s="15"/>
    </row>
    <row r="11" spans="1:29" ht="12" customHeight="1" x14ac:dyDescent="0.2">
      <c r="A11" s="1">
        <v>2018</v>
      </c>
      <c r="B11" s="13">
        <v>6</v>
      </c>
      <c r="C11" s="14">
        <f t="shared" si="1"/>
        <v>331</v>
      </c>
      <c r="D11" s="1">
        <v>157</v>
      </c>
      <c r="E11" s="1">
        <v>174</v>
      </c>
      <c r="F11" s="1">
        <v>1968</v>
      </c>
      <c r="G11" s="13">
        <v>56</v>
      </c>
      <c r="H11" s="14">
        <f t="shared" si="3"/>
        <v>430</v>
      </c>
      <c r="I11" s="1">
        <v>217</v>
      </c>
      <c r="J11" s="13">
        <v>213</v>
      </c>
      <c r="K11" s="16"/>
      <c r="L11" s="15"/>
      <c r="M11" s="15"/>
      <c r="N11" s="15"/>
      <c r="P11" s="15"/>
      <c r="Q11" s="15"/>
      <c r="R11" s="15"/>
      <c r="U11" s="15"/>
      <c r="V11" s="15"/>
      <c r="W11" s="15"/>
      <c r="X11" s="15"/>
      <c r="Y11" s="15"/>
      <c r="Z11" s="15"/>
      <c r="AA11" s="15"/>
      <c r="AB11" s="15"/>
    </row>
    <row r="12" spans="1:29" ht="12" customHeight="1" x14ac:dyDescent="0.2">
      <c r="A12" s="1">
        <v>2017</v>
      </c>
      <c r="B12" s="13">
        <v>7</v>
      </c>
      <c r="C12" s="14">
        <f t="shared" si="1"/>
        <v>333</v>
      </c>
      <c r="D12" s="1">
        <v>162</v>
      </c>
      <c r="E12" s="1">
        <v>171</v>
      </c>
      <c r="F12" s="1">
        <v>1967</v>
      </c>
      <c r="G12" s="13">
        <v>57</v>
      </c>
      <c r="H12" s="14">
        <f t="shared" si="3"/>
        <v>469</v>
      </c>
      <c r="I12" s="1">
        <v>249</v>
      </c>
      <c r="J12" s="13">
        <v>220</v>
      </c>
      <c r="K12" s="16"/>
      <c r="L12" s="15"/>
      <c r="M12" s="15"/>
      <c r="N12" s="15"/>
      <c r="P12" s="15"/>
      <c r="Q12" s="15"/>
      <c r="R12" s="15"/>
      <c r="U12" s="15"/>
      <c r="V12" s="15"/>
      <c r="W12" s="15"/>
      <c r="X12" s="15"/>
      <c r="Y12" s="15"/>
      <c r="Z12" s="15"/>
      <c r="AA12" s="15"/>
      <c r="AB12" s="15"/>
    </row>
    <row r="13" spans="1:29" ht="12" customHeight="1" x14ac:dyDescent="0.2">
      <c r="A13" s="1">
        <v>2016</v>
      </c>
      <c r="B13" s="13">
        <v>8</v>
      </c>
      <c r="C13" s="14">
        <f t="shared" si="1"/>
        <v>365</v>
      </c>
      <c r="D13" s="1">
        <v>181</v>
      </c>
      <c r="E13" s="1">
        <v>184</v>
      </c>
      <c r="F13" s="1">
        <v>1966</v>
      </c>
      <c r="G13" s="13">
        <v>58</v>
      </c>
      <c r="H13" s="14">
        <f t="shared" si="3"/>
        <v>432</v>
      </c>
      <c r="I13" s="1">
        <v>223</v>
      </c>
      <c r="J13" s="1">
        <v>209</v>
      </c>
      <c r="K13" s="16"/>
      <c r="L13" s="15"/>
      <c r="N13" s="15"/>
      <c r="P13" s="15"/>
      <c r="Q13" s="15"/>
      <c r="R13" s="15"/>
      <c r="U13" s="15"/>
      <c r="V13" s="15"/>
      <c r="W13" s="15"/>
      <c r="X13" s="15"/>
      <c r="Y13" s="15"/>
      <c r="Z13" s="15"/>
      <c r="AA13" s="15"/>
      <c r="AB13" s="15"/>
    </row>
    <row r="14" spans="1:29" ht="12" customHeight="1" x14ac:dyDescent="0.2">
      <c r="A14" s="13">
        <v>2015</v>
      </c>
      <c r="B14" s="13">
        <v>9</v>
      </c>
      <c r="C14" s="14">
        <f t="shared" si="1"/>
        <v>345</v>
      </c>
      <c r="D14" s="1">
        <v>169</v>
      </c>
      <c r="E14" s="1">
        <v>176</v>
      </c>
      <c r="F14" s="1">
        <v>1965</v>
      </c>
      <c r="G14" s="13">
        <v>59</v>
      </c>
      <c r="H14" s="14">
        <f t="shared" si="3"/>
        <v>464</v>
      </c>
      <c r="I14" s="1">
        <v>233</v>
      </c>
      <c r="J14" s="1">
        <v>231</v>
      </c>
      <c r="K14" s="16"/>
      <c r="L14" s="15"/>
      <c r="M14" s="15"/>
      <c r="N14" s="15"/>
      <c r="P14" s="15"/>
      <c r="Q14" s="15"/>
      <c r="R14" s="15"/>
      <c r="U14" s="15"/>
      <c r="V14" s="15"/>
      <c r="W14" s="15"/>
      <c r="X14" s="15"/>
      <c r="Y14" s="15"/>
      <c r="Z14" s="15"/>
      <c r="AA14" s="15"/>
      <c r="AB14" s="15"/>
    </row>
    <row r="15" spans="1:29" ht="17.25" customHeight="1" x14ac:dyDescent="0.2">
      <c r="A15" s="1">
        <v>2014</v>
      </c>
      <c r="B15" s="13">
        <v>10</v>
      </c>
      <c r="C15" s="14">
        <f t="shared" si="1"/>
        <v>361</v>
      </c>
      <c r="D15" s="1">
        <v>180</v>
      </c>
      <c r="E15" s="1">
        <v>181</v>
      </c>
      <c r="F15" s="1">
        <v>1964</v>
      </c>
      <c r="G15" s="13">
        <v>60</v>
      </c>
      <c r="H15" s="14">
        <f t="shared" si="3"/>
        <v>422</v>
      </c>
      <c r="I15" s="1">
        <v>224</v>
      </c>
      <c r="J15" s="1">
        <v>198</v>
      </c>
      <c r="K15" s="16"/>
      <c r="L15" s="15"/>
      <c r="M15" s="15"/>
      <c r="N15" s="15"/>
      <c r="P15" s="15"/>
      <c r="Q15" s="15"/>
      <c r="R15" s="15"/>
      <c r="U15" s="15"/>
      <c r="V15" s="15"/>
      <c r="W15" s="15"/>
      <c r="X15" s="15"/>
      <c r="Y15" s="15"/>
      <c r="Z15" s="15"/>
      <c r="AA15" s="15"/>
      <c r="AB15" s="15"/>
    </row>
    <row r="16" spans="1:29" ht="12" customHeight="1" x14ac:dyDescent="0.2">
      <c r="A16" s="1">
        <v>2013</v>
      </c>
      <c r="B16" s="13">
        <v>11</v>
      </c>
      <c r="C16" s="14">
        <f t="shared" si="1"/>
        <v>362</v>
      </c>
      <c r="D16" s="1">
        <v>175</v>
      </c>
      <c r="E16" s="1">
        <v>187</v>
      </c>
      <c r="F16" s="1">
        <v>1963</v>
      </c>
      <c r="G16" s="13">
        <v>61</v>
      </c>
      <c r="H16" s="14">
        <f t="shared" si="3"/>
        <v>395</v>
      </c>
      <c r="I16" s="1">
        <v>204</v>
      </c>
      <c r="J16" s="1">
        <v>191</v>
      </c>
      <c r="K16" s="16"/>
      <c r="L16" s="15"/>
      <c r="M16" s="15"/>
      <c r="N16" s="15"/>
      <c r="P16" s="15"/>
      <c r="Q16" s="15"/>
      <c r="R16" s="15"/>
      <c r="U16" s="15"/>
      <c r="V16" s="15"/>
      <c r="W16" s="15"/>
      <c r="X16" s="15"/>
      <c r="Y16" s="15"/>
      <c r="Z16" s="15"/>
      <c r="AA16" s="15"/>
      <c r="AB16" s="15"/>
    </row>
    <row r="17" spans="1:28" ht="12" customHeight="1" x14ac:dyDescent="0.2">
      <c r="A17" s="1">
        <v>2012</v>
      </c>
      <c r="B17" s="13">
        <v>12</v>
      </c>
      <c r="C17" s="14">
        <f t="shared" si="1"/>
        <v>354</v>
      </c>
      <c r="D17" s="1">
        <v>173</v>
      </c>
      <c r="E17" s="1">
        <v>181</v>
      </c>
      <c r="F17" s="1">
        <v>1962</v>
      </c>
      <c r="G17" s="13">
        <v>62</v>
      </c>
      <c r="H17" s="14">
        <f t="shared" si="3"/>
        <v>410</v>
      </c>
      <c r="I17" s="1">
        <v>198</v>
      </c>
      <c r="J17" s="1">
        <v>212</v>
      </c>
      <c r="K17" s="16"/>
      <c r="L17" s="15"/>
      <c r="N17" s="15"/>
      <c r="P17" s="15"/>
      <c r="Q17" s="15"/>
      <c r="R17" s="15"/>
      <c r="U17" s="15"/>
      <c r="V17" s="15"/>
      <c r="W17" s="15"/>
      <c r="X17" s="15"/>
      <c r="Y17" s="15"/>
      <c r="Z17" s="15"/>
      <c r="AA17" s="15"/>
      <c r="AB17" s="15"/>
    </row>
    <row r="18" spans="1:28" ht="12" customHeight="1" x14ac:dyDescent="0.2">
      <c r="A18" s="1">
        <v>2011</v>
      </c>
      <c r="B18" s="13">
        <v>13</v>
      </c>
      <c r="C18" s="14">
        <f t="shared" si="1"/>
        <v>365</v>
      </c>
      <c r="D18" s="1">
        <v>182</v>
      </c>
      <c r="E18" s="1">
        <v>183</v>
      </c>
      <c r="F18" s="1">
        <v>1961</v>
      </c>
      <c r="G18" s="13">
        <v>63</v>
      </c>
      <c r="H18" s="14">
        <f t="shared" si="3"/>
        <v>364</v>
      </c>
      <c r="I18" s="1">
        <v>190</v>
      </c>
      <c r="J18" s="1">
        <v>174</v>
      </c>
      <c r="K18" s="16"/>
      <c r="L18" s="15"/>
      <c r="N18" s="15"/>
      <c r="P18" s="15"/>
      <c r="Q18" s="15"/>
      <c r="R18" s="15"/>
      <c r="U18" s="15"/>
      <c r="V18" s="15"/>
      <c r="W18" s="15"/>
      <c r="X18" s="15"/>
      <c r="Y18" s="15"/>
      <c r="Z18" s="15"/>
      <c r="AA18" s="15"/>
      <c r="AB18" s="15"/>
    </row>
    <row r="19" spans="1:28" ht="12" customHeight="1" x14ac:dyDescent="0.2">
      <c r="A19" s="1">
        <v>2010</v>
      </c>
      <c r="B19" s="13">
        <v>14</v>
      </c>
      <c r="C19" s="14">
        <f t="shared" si="1"/>
        <v>363</v>
      </c>
      <c r="D19" s="1">
        <v>193</v>
      </c>
      <c r="E19" s="1">
        <v>170</v>
      </c>
      <c r="F19" s="1">
        <v>1960</v>
      </c>
      <c r="G19" s="13">
        <v>64</v>
      </c>
      <c r="H19" s="14">
        <f t="shared" si="3"/>
        <v>391</v>
      </c>
      <c r="I19" s="1">
        <v>209</v>
      </c>
      <c r="J19" s="1">
        <v>182</v>
      </c>
      <c r="K19" s="16"/>
      <c r="L19" s="15"/>
      <c r="N19" s="15"/>
      <c r="P19" s="15"/>
      <c r="Q19" s="15"/>
      <c r="R19" s="15"/>
      <c r="U19" s="15"/>
      <c r="V19" s="15"/>
      <c r="W19" s="15"/>
      <c r="X19" s="15"/>
      <c r="Y19" s="15"/>
      <c r="Z19" s="15"/>
      <c r="AA19" s="15"/>
      <c r="AB19" s="15"/>
    </row>
    <row r="20" spans="1:28" ht="17.25" customHeight="1" x14ac:dyDescent="0.2">
      <c r="A20" s="1">
        <v>2009</v>
      </c>
      <c r="B20" s="13">
        <v>15</v>
      </c>
      <c r="C20" s="14">
        <f t="shared" si="1"/>
        <v>328</v>
      </c>
      <c r="D20" s="1">
        <v>142</v>
      </c>
      <c r="E20" s="1">
        <v>186</v>
      </c>
      <c r="F20" s="1">
        <v>1959</v>
      </c>
      <c r="G20" s="13">
        <v>65</v>
      </c>
      <c r="H20" s="14">
        <f t="shared" si="3"/>
        <v>392</v>
      </c>
      <c r="I20" s="1">
        <v>209</v>
      </c>
      <c r="J20" s="1">
        <v>183</v>
      </c>
      <c r="K20" s="16"/>
      <c r="L20" s="15"/>
      <c r="N20" s="15"/>
      <c r="P20" s="15"/>
      <c r="Q20" s="15"/>
      <c r="R20" s="15"/>
      <c r="U20" s="15"/>
      <c r="V20" s="15"/>
      <c r="W20" s="15"/>
      <c r="X20" s="15"/>
      <c r="Y20" s="15"/>
      <c r="Z20" s="15"/>
      <c r="AA20" s="15"/>
      <c r="AB20" s="15"/>
    </row>
    <row r="21" spans="1:28" ht="12" customHeight="1" x14ac:dyDescent="0.2">
      <c r="A21" s="1">
        <v>2008</v>
      </c>
      <c r="B21" s="13">
        <v>16</v>
      </c>
      <c r="C21" s="14">
        <f t="shared" si="1"/>
        <v>352</v>
      </c>
      <c r="D21" s="1">
        <v>175</v>
      </c>
      <c r="E21" s="1">
        <v>177</v>
      </c>
      <c r="F21" s="1">
        <v>1958</v>
      </c>
      <c r="G21" s="13">
        <v>66</v>
      </c>
      <c r="H21" s="14">
        <f t="shared" si="3"/>
        <v>367</v>
      </c>
      <c r="I21" s="1">
        <v>193</v>
      </c>
      <c r="J21" s="1">
        <v>174</v>
      </c>
      <c r="K21" s="16"/>
      <c r="L21" s="15"/>
      <c r="N21" s="15"/>
      <c r="P21" s="15"/>
      <c r="Q21" s="15"/>
      <c r="R21" s="15"/>
      <c r="U21" s="15"/>
      <c r="V21" s="15"/>
      <c r="W21" s="15"/>
      <c r="X21" s="15"/>
      <c r="Y21" s="15"/>
      <c r="Z21" s="15"/>
      <c r="AA21" s="15"/>
      <c r="AB21" s="15"/>
    </row>
    <row r="22" spans="1:28" ht="12" customHeight="1" x14ac:dyDescent="0.2">
      <c r="A22" s="1">
        <v>2007</v>
      </c>
      <c r="B22" s="13">
        <v>17</v>
      </c>
      <c r="C22" s="14">
        <f t="shared" si="1"/>
        <v>356</v>
      </c>
      <c r="D22" s="1">
        <v>175</v>
      </c>
      <c r="E22" s="1">
        <v>181</v>
      </c>
      <c r="F22" s="1">
        <v>1957</v>
      </c>
      <c r="G22" s="13">
        <v>67</v>
      </c>
      <c r="H22" s="14">
        <f t="shared" si="3"/>
        <v>370</v>
      </c>
      <c r="I22" s="1">
        <v>210</v>
      </c>
      <c r="J22" s="1">
        <v>160</v>
      </c>
      <c r="K22" s="16"/>
      <c r="L22" s="15"/>
      <c r="N22" s="15"/>
      <c r="P22" s="15"/>
      <c r="Q22" s="15"/>
      <c r="R22" s="15"/>
      <c r="U22" s="15"/>
      <c r="V22" s="15"/>
      <c r="W22" s="15"/>
      <c r="X22" s="15"/>
      <c r="Y22" s="15"/>
      <c r="Z22" s="15"/>
      <c r="AA22" s="15"/>
      <c r="AB22" s="15"/>
    </row>
    <row r="23" spans="1:28" ht="12" customHeight="1" x14ac:dyDescent="0.2">
      <c r="A23" s="1">
        <v>2006</v>
      </c>
      <c r="B23" s="13">
        <v>18</v>
      </c>
      <c r="C23" s="14">
        <f t="shared" si="1"/>
        <v>343</v>
      </c>
      <c r="D23" s="1">
        <v>161</v>
      </c>
      <c r="E23" s="1">
        <v>182</v>
      </c>
      <c r="F23" s="1">
        <v>1956</v>
      </c>
      <c r="G23" s="13">
        <v>68</v>
      </c>
      <c r="H23" s="14">
        <f t="shared" si="3"/>
        <v>363</v>
      </c>
      <c r="I23" s="1">
        <v>194</v>
      </c>
      <c r="J23" s="1">
        <v>169</v>
      </c>
      <c r="K23" s="16"/>
      <c r="L23" s="15"/>
      <c r="N23" s="15"/>
      <c r="P23" s="15"/>
      <c r="Q23" s="15"/>
      <c r="R23" s="15"/>
      <c r="U23" s="15"/>
      <c r="V23" s="15"/>
      <c r="W23" s="15"/>
      <c r="X23" s="15"/>
      <c r="Y23" s="15"/>
      <c r="Z23" s="15"/>
      <c r="AA23" s="15"/>
      <c r="AB23" s="15"/>
    </row>
    <row r="24" spans="1:28" ht="12" customHeight="1" x14ac:dyDescent="0.2">
      <c r="A24" s="1">
        <v>2005</v>
      </c>
      <c r="B24" s="13">
        <v>19</v>
      </c>
      <c r="C24" s="14">
        <f t="shared" si="1"/>
        <v>294</v>
      </c>
      <c r="D24" s="1">
        <v>143</v>
      </c>
      <c r="E24" s="1">
        <v>151</v>
      </c>
      <c r="F24" s="1">
        <v>1955</v>
      </c>
      <c r="G24" s="13">
        <v>69</v>
      </c>
      <c r="H24" s="14">
        <f t="shared" si="3"/>
        <v>370</v>
      </c>
      <c r="I24" s="1">
        <v>195</v>
      </c>
      <c r="J24" s="1">
        <v>175</v>
      </c>
      <c r="K24" s="16"/>
      <c r="L24" s="15"/>
      <c r="N24" s="15"/>
      <c r="P24" s="15"/>
      <c r="Q24" s="15"/>
      <c r="R24" s="15"/>
      <c r="U24" s="15"/>
      <c r="V24" s="15"/>
      <c r="W24" s="15"/>
      <c r="X24" s="15"/>
      <c r="Y24" s="15"/>
      <c r="Z24" s="15"/>
      <c r="AA24" s="15"/>
      <c r="AB24" s="15"/>
    </row>
    <row r="25" spans="1:28" ht="17.25" customHeight="1" x14ac:dyDescent="0.2">
      <c r="A25" s="1">
        <v>2004</v>
      </c>
      <c r="B25" s="13">
        <v>20</v>
      </c>
      <c r="C25" s="14">
        <f t="shared" si="1"/>
        <v>253</v>
      </c>
      <c r="D25" s="1">
        <v>105</v>
      </c>
      <c r="E25" s="1">
        <v>148</v>
      </c>
      <c r="F25" s="1">
        <v>1954</v>
      </c>
      <c r="G25" s="13">
        <v>70</v>
      </c>
      <c r="H25" s="14">
        <f t="shared" si="3"/>
        <v>403</v>
      </c>
      <c r="I25" s="1">
        <v>214</v>
      </c>
      <c r="J25" s="1">
        <v>189</v>
      </c>
      <c r="K25" s="16"/>
      <c r="L25" s="15"/>
      <c r="N25" s="15"/>
      <c r="P25" s="15"/>
      <c r="Q25" s="15"/>
      <c r="R25" s="15"/>
      <c r="U25" s="15"/>
      <c r="V25" s="15"/>
      <c r="W25" s="15"/>
      <c r="X25" s="15"/>
      <c r="Y25" s="15"/>
      <c r="Z25" s="15"/>
      <c r="AA25" s="15"/>
      <c r="AB25" s="15"/>
    </row>
    <row r="26" spans="1:28" ht="12" customHeight="1" x14ac:dyDescent="0.2">
      <c r="A26" s="1">
        <v>2003</v>
      </c>
      <c r="B26" s="13">
        <v>21</v>
      </c>
      <c r="C26" s="14">
        <f t="shared" si="1"/>
        <v>244</v>
      </c>
      <c r="D26" s="1">
        <v>107</v>
      </c>
      <c r="E26" s="1">
        <v>137</v>
      </c>
      <c r="F26" s="1">
        <v>1953</v>
      </c>
      <c r="G26" s="13">
        <v>71</v>
      </c>
      <c r="H26" s="14">
        <f t="shared" si="3"/>
        <v>413</v>
      </c>
      <c r="I26" s="1">
        <v>206</v>
      </c>
      <c r="J26" s="1">
        <v>207</v>
      </c>
      <c r="K26" s="16"/>
      <c r="L26" s="15"/>
      <c r="N26" s="15"/>
      <c r="P26" s="15"/>
      <c r="Q26" s="15"/>
      <c r="R26" s="15"/>
      <c r="U26" s="15"/>
      <c r="V26" s="15"/>
      <c r="W26" s="15"/>
      <c r="X26" s="15"/>
      <c r="Y26" s="15"/>
      <c r="Z26" s="15"/>
      <c r="AA26" s="15"/>
      <c r="AB26" s="15"/>
    </row>
    <row r="27" spans="1:28" ht="12" customHeight="1" x14ac:dyDescent="0.2">
      <c r="A27" s="1">
        <v>2002</v>
      </c>
      <c r="B27" s="13">
        <v>22</v>
      </c>
      <c r="C27" s="14">
        <f t="shared" si="1"/>
        <v>217</v>
      </c>
      <c r="D27" s="1">
        <v>93</v>
      </c>
      <c r="E27" s="1">
        <v>124</v>
      </c>
      <c r="F27" s="1">
        <v>1952</v>
      </c>
      <c r="G27" s="13">
        <v>72</v>
      </c>
      <c r="H27" s="14">
        <f t="shared" si="3"/>
        <v>393</v>
      </c>
      <c r="I27" s="1">
        <v>223</v>
      </c>
      <c r="J27" s="1">
        <v>170</v>
      </c>
      <c r="K27" s="16"/>
      <c r="L27" s="15"/>
      <c r="N27" s="15"/>
      <c r="P27" s="15"/>
      <c r="Q27" s="15"/>
      <c r="R27" s="15"/>
      <c r="U27" s="15"/>
      <c r="V27" s="15"/>
      <c r="W27" s="15"/>
      <c r="X27" s="15"/>
      <c r="Y27" s="15"/>
      <c r="Z27" s="15"/>
      <c r="AA27" s="15"/>
      <c r="AB27" s="15"/>
    </row>
    <row r="28" spans="1:28" ht="12" customHeight="1" x14ac:dyDescent="0.2">
      <c r="A28" s="1">
        <v>2001</v>
      </c>
      <c r="B28" s="13">
        <v>23</v>
      </c>
      <c r="C28" s="14">
        <f t="shared" si="1"/>
        <v>251</v>
      </c>
      <c r="D28" s="1">
        <v>116</v>
      </c>
      <c r="E28" s="1">
        <v>135</v>
      </c>
      <c r="F28" s="1">
        <v>1951</v>
      </c>
      <c r="G28" s="13">
        <v>73</v>
      </c>
      <c r="H28" s="14">
        <f t="shared" si="3"/>
        <v>355</v>
      </c>
      <c r="I28" s="1">
        <v>190</v>
      </c>
      <c r="J28" s="1">
        <v>165</v>
      </c>
      <c r="K28" s="16"/>
      <c r="L28" s="15"/>
      <c r="M28" s="15"/>
      <c r="N28" s="15"/>
      <c r="P28" s="15"/>
      <c r="Q28" s="15"/>
      <c r="R28" s="15"/>
      <c r="U28" s="15"/>
      <c r="V28" s="15"/>
      <c r="W28" s="15"/>
      <c r="X28" s="15"/>
      <c r="Y28" s="15"/>
      <c r="Z28" s="15"/>
      <c r="AA28" s="15"/>
      <c r="AB28" s="15"/>
    </row>
    <row r="29" spans="1:28" ht="12" customHeight="1" x14ac:dyDescent="0.2">
      <c r="A29" s="1">
        <v>2000</v>
      </c>
      <c r="B29" s="13">
        <v>24</v>
      </c>
      <c r="C29" s="14">
        <f t="shared" si="1"/>
        <v>234</v>
      </c>
      <c r="D29" s="1">
        <v>93</v>
      </c>
      <c r="E29" s="1">
        <v>141</v>
      </c>
      <c r="F29" s="1">
        <v>1950</v>
      </c>
      <c r="G29" s="13">
        <v>74</v>
      </c>
      <c r="H29" s="14">
        <f t="shared" si="3"/>
        <v>325</v>
      </c>
      <c r="I29" s="1">
        <v>182</v>
      </c>
      <c r="J29" s="1">
        <v>143</v>
      </c>
      <c r="K29" s="16"/>
      <c r="L29" s="15"/>
      <c r="N29" s="15"/>
      <c r="P29" s="15"/>
      <c r="Q29" s="15"/>
      <c r="R29" s="15"/>
      <c r="U29" s="15"/>
      <c r="V29" s="15"/>
      <c r="W29" s="15"/>
      <c r="X29" s="15"/>
      <c r="Y29" s="15"/>
      <c r="Z29" s="15"/>
      <c r="AA29" s="15"/>
      <c r="AB29" s="15"/>
    </row>
    <row r="30" spans="1:28" ht="17.25" customHeight="1" x14ac:dyDescent="0.2">
      <c r="A30" s="1">
        <v>1999</v>
      </c>
      <c r="B30" s="13">
        <v>25</v>
      </c>
      <c r="C30" s="14">
        <f t="shared" si="1"/>
        <v>287</v>
      </c>
      <c r="D30" s="1">
        <v>136</v>
      </c>
      <c r="E30" s="1">
        <v>151</v>
      </c>
      <c r="F30" s="1">
        <v>1949</v>
      </c>
      <c r="G30" s="13">
        <v>75</v>
      </c>
      <c r="H30" s="14">
        <f t="shared" si="3"/>
        <v>365</v>
      </c>
      <c r="I30" s="1">
        <v>197</v>
      </c>
      <c r="J30" s="1">
        <v>168</v>
      </c>
      <c r="K30" s="16"/>
      <c r="L30" s="15"/>
      <c r="M30" s="15"/>
      <c r="N30" s="15"/>
      <c r="P30" s="15"/>
      <c r="Q30" s="15"/>
      <c r="R30" s="15"/>
      <c r="U30" s="15"/>
      <c r="V30" s="15"/>
      <c r="W30" s="15"/>
      <c r="X30" s="15"/>
      <c r="Y30" s="15"/>
      <c r="Z30" s="15"/>
      <c r="AA30" s="15"/>
      <c r="AB30" s="15"/>
    </row>
    <row r="31" spans="1:28" ht="12" customHeight="1" x14ac:dyDescent="0.2">
      <c r="A31" s="1">
        <v>1998</v>
      </c>
      <c r="B31" s="13">
        <v>26</v>
      </c>
      <c r="C31" s="14">
        <f t="shared" si="1"/>
        <v>280</v>
      </c>
      <c r="D31" s="1">
        <v>121</v>
      </c>
      <c r="E31" s="1">
        <v>159</v>
      </c>
      <c r="F31" s="1">
        <v>1948</v>
      </c>
      <c r="G31" s="13">
        <v>76</v>
      </c>
      <c r="H31" s="14">
        <f t="shared" si="3"/>
        <v>365</v>
      </c>
      <c r="I31" s="1">
        <v>179</v>
      </c>
      <c r="J31" s="1">
        <v>186</v>
      </c>
      <c r="K31" s="16"/>
      <c r="L31" s="15"/>
      <c r="N31" s="15"/>
      <c r="P31" s="15"/>
      <c r="Q31" s="15"/>
      <c r="R31" s="15"/>
      <c r="U31" s="15"/>
      <c r="V31" s="15"/>
      <c r="W31" s="15"/>
      <c r="X31" s="15"/>
      <c r="Y31" s="15"/>
      <c r="Z31" s="15"/>
      <c r="AA31" s="15"/>
      <c r="AB31" s="15"/>
    </row>
    <row r="32" spans="1:28" ht="12" customHeight="1" x14ac:dyDescent="0.2">
      <c r="A32" s="1">
        <v>1997</v>
      </c>
      <c r="B32" s="13">
        <v>27</v>
      </c>
      <c r="C32" s="14">
        <f t="shared" si="1"/>
        <v>261</v>
      </c>
      <c r="D32" s="1">
        <v>132</v>
      </c>
      <c r="E32" s="1">
        <v>129</v>
      </c>
      <c r="F32" s="1">
        <v>1947</v>
      </c>
      <c r="G32" s="13">
        <v>77</v>
      </c>
      <c r="H32" s="14">
        <f t="shared" si="3"/>
        <v>353</v>
      </c>
      <c r="I32" s="1">
        <v>180</v>
      </c>
      <c r="J32" s="1">
        <v>173</v>
      </c>
      <c r="K32" s="16"/>
      <c r="L32" s="15"/>
      <c r="M32" s="15"/>
      <c r="N32" s="15"/>
      <c r="P32" s="15"/>
      <c r="Q32" s="15"/>
      <c r="R32" s="15"/>
      <c r="U32" s="15"/>
      <c r="V32" s="15"/>
      <c r="W32" s="15"/>
      <c r="X32" s="15"/>
      <c r="Y32" s="15"/>
      <c r="Z32" s="15"/>
      <c r="AA32" s="15"/>
      <c r="AB32" s="15"/>
    </row>
    <row r="33" spans="1:28" ht="12" customHeight="1" x14ac:dyDescent="0.2">
      <c r="A33" s="1">
        <v>1996</v>
      </c>
      <c r="B33" s="13">
        <v>28</v>
      </c>
      <c r="C33" s="14">
        <f t="shared" si="1"/>
        <v>290</v>
      </c>
      <c r="D33" s="1">
        <v>132</v>
      </c>
      <c r="E33" s="1">
        <v>158</v>
      </c>
      <c r="F33" s="1">
        <v>1946</v>
      </c>
      <c r="G33" s="13">
        <v>78</v>
      </c>
      <c r="H33" s="14">
        <f t="shared" si="3"/>
        <v>348</v>
      </c>
      <c r="I33" s="1">
        <v>186</v>
      </c>
      <c r="J33" s="1">
        <v>162</v>
      </c>
      <c r="K33" s="16"/>
      <c r="L33" s="15"/>
      <c r="M33" s="15"/>
      <c r="N33" s="15"/>
      <c r="P33" s="15"/>
      <c r="Q33" s="15"/>
      <c r="R33" s="15"/>
      <c r="U33" s="15"/>
      <c r="V33" s="15"/>
      <c r="W33" s="15"/>
      <c r="X33" s="15"/>
      <c r="Y33" s="15"/>
      <c r="Z33" s="15"/>
      <c r="AA33" s="15"/>
      <c r="AB33" s="15"/>
    </row>
    <row r="34" spans="1:28" ht="12" customHeight="1" x14ac:dyDescent="0.2">
      <c r="A34" s="1">
        <v>1995</v>
      </c>
      <c r="B34" s="13">
        <v>29</v>
      </c>
      <c r="C34" s="14">
        <f t="shared" si="1"/>
        <v>322</v>
      </c>
      <c r="D34" s="1">
        <v>159</v>
      </c>
      <c r="E34" s="1">
        <v>163</v>
      </c>
      <c r="F34" s="1">
        <v>1945</v>
      </c>
      <c r="G34" s="13">
        <v>79</v>
      </c>
      <c r="H34" s="14">
        <f t="shared" si="3"/>
        <v>305</v>
      </c>
      <c r="I34" s="1">
        <v>151</v>
      </c>
      <c r="J34" s="1">
        <v>154</v>
      </c>
      <c r="K34" s="16"/>
      <c r="L34" s="15"/>
      <c r="N34" s="15"/>
      <c r="P34" s="15"/>
      <c r="Q34" s="15"/>
      <c r="R34" s="15"/>
      <c r="U34" s="15"/>
      <c r="V34" s="15"/>
      <c r="W34" s="15"/>
      <c r="X34" s="15"/>
      <c r="Y34" s="15"/>
      <c r="Z34" s="15"/>
      <c r="AA34" s="15"/>
      <c r="AB34" s="15"/>
    </row>
    <row r="35" spans="1:28" ht="17.25" customHeight="1" x14ac:dyDescent="0.2">
      <c r="A35" s="1">
        <v>1994</v>
      </c>
      <c r="B35" s="13">
        <v>30</v>
      </c>
      <c r="C35" s="14">
        <f t="shared" si="1"/>
        <v>300</v>
      </c>
      <c r="D35" s="1">
        <v>160</v>
      </c>
      <c r="E35" s="1">
        <v>140</v>
      </c>
      <c r="F35" s="1">
        <v>1944</v>
      </c>
      <c r="G35" s="13">
        <v>80</v>
      </c>
      <c r="H35" s="14">
        <f t="shared" si="3"/>
        <v>275</v>
      </c>
      <c r="I35" s="1">
        <v>142</v>
      </c>
      <c r="J35" s="1">
        <v>133</v>
      </c>
      <c r="K35" s="16"/>
      <c r="L35" s="15"/>
      <c r="N35" s="15"/>
      <c r="P35" s="15"/>
      <c r="Q35" s="15"/>
      <c r="R35" s="15"/>
      <c r="U35" s="15"/>
      <c r="V35" s="15"/>
      <c r="W35" s="15"/>
      <c r="X35" s="15"/>
      <c r="Y35" s="15"/>
      <c r="Z35" s="15"/>
      <c r="AA35" s="15"/>
      <c r="AB35" s="15"/>
    </row>
    <row r="36" spans="1:28" ht="12" customHeight="1" x14ac:dyDescent="0.2">
      <c r="A36" s="1">
        <v>1993</v>
      </c>
      <c r="B36" s="13">
        <v>31</v>
      </c>
      <c r="C36" s="14">
        <f t="shared" si="1"/>
        <v>352</v>
      </c>
      <c r="D36" s="1">
        <v>182</v>
      </c>
      <c r="E36" s="1">
        <v>170</v>
      </c>
      <c r="F36" s="1">
        <v>1943</v>
      </c>
      <c r="G36" s="13">
        <v>81</v>
      </c>
      <c r="H36" s="14">
        <f t="shared" si="3"/>
        <v>225</v>
      </c>
      <c r="I36" s="1">
        <v>111</v>
      </c>
      <c r="J36" s="1">
        <v>114</v>
      </c>
      <c r="K36" s="16"/>
      <c r="L36" s="15"/>
      <c r="N36" s="15"/>
      <c r="P36" s="15"/>
      <c r="Q36" s="15"/>
      <c r="R36" s="15"/>
      <c r="U36" s="15"/>
      <c r="V36" s="15"/>
      <c r="W36" s="15"/>
      <c r="X36" s="15"/>
      <c r="Y36" s="15"/>
      <c r="Z36" s="15"/>
      <c r="AA36" s="15"/>
      <c r="AB36" s="15"/>
    </row>
    <row r="37" spans="1:28" ht="12" customHeight="1" x14ac:dyDescent="0.2">
      <c r="A37" s="1">
        <v>1992</v>
      </c>
      <c r="B37" s="13">
        <v>32</v>
      </c>
      <c r="C37" s="14">
        <f t="shared" si="1"/>
        <v>356</v>
      </c>
      <c r="D37" s="1">
        <v>167</v>
      </c>
      <c r="E37" s="1">
        <v>189</v>
      </c>
      <c r="F37" s="1">
        <v>1942</v>
      </c>
      <c r="G37" s="13">
        <v>82</v>
      </c>
      <c r="H37" s="14">
        <f t="shared" si="3"/>
        <v>226</v>
      </c>
      <c r="I37" s="1">
        <v>122</v>
      </c>
      <c r="J37" s="1">
        <v>104</v>
      </c>
      <c r="K37" s="16"/>
      <c r="L37" s="15"/>
      <c r="N37" s="15"/>
      <c r="P37" s="15"/>
      <c r="Q37" s="15"/>
      <c r="R37" s="15"/>
      <c r="U37" s="15"/>
      <c r="V37" s="15"/>
      <c r="W37" s="15"/>
      <c r="X37" s="15"/>
      <c r="Y37" s="15"/>
      <c r="Z37" s="15"/>
      <c r="AA37" s="15"/>
      <c r="AB37" s="15"/>
    </row>
    <row r="38" spans="1:28" ht="12" customHeight="1" x14ac:dyDescent="0.2">
      <c r="A38" s="1">
        <v>1991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1941</v>
      </c>
      <c r="G38" s="13">
        <v>83</v>
      </c>
      <c r="H38" s="14">
        <f t="shared" si="3"/>
        <v>186</v>
      </c>
      <c r="I38" s="1">
        <v>90</v>
      </c>
      <c r="J38" s="1">
        <v>96</v>
      </c>
      <c r="K38" s="16"/>
      <c r="L38" s="15"/>
      <c r="N38" s="15"/>
      <c r="P38" s="15"/>
      <c r="Q38" s="15"/>
      <c r="R38" s="15"/>
      <c r="U38" s="15"/>
      <c r="V38" s="15"/>
      <c r="W38" s="15"/>
      <c r="X38" s="15"/>
      <c r="Y38" s="15"/>
      <c r="Z38" s="15"/>
      <c r="AA38" s="15"/>
      <c r="AB38" s="15"/>
    </row>
    <row r="39" spans="1:28" ht="12" customHeight="1" x14ac:dyDescent="0.2">
      <c r="A39" s="1">
        <v>1990</v>
      </c>
      <c r="B39" s="13">
        <v>34</v>
      </c>
      <c r="C39" s="14">
        <f t="shared" si="1"/>
        <v>439</v>
      </c>
      <c r="D39" s="1">
        <v>199</v>
      </c>
      <c r="E39" s="1">
        <v>240</v>
      </c>
      <c r="F39" s="1">
        <v>1940</v>
      </c>
      <c r="G39" s="13">
        <v>84</v>
      </c>
      <c r="H39" s="14">
        <f t="shared" si="3"/>
        <v>176</v>
      </c>
      <c r="I39" s="1">
        <v>87</v>
      </c>
      <c r="J39" s="1">
        <v>89</v>
      </c>
      <c r="K39" s="16"/>
      <c r="L39" s="15"/>
      <c r="N39" s="15"/>
      <c r="P39" s="15"/>
      <c r="Q39" s="15"/>
      <c r="R39" s="15"/>
      <c r="U39" s="15"/>
      <c r="V39" s="15"/>
      <c r="W39" s="15"/>
      <c r="X39" s="15"/>
      <c r="Y39" s="15"/>
      <c r="Z39" s="15"/>
      <c r="AA39" s="15"/>
      <c r="AB39" s="15"/>
    </row>
    <row r="40" spans="1:28" ht="17.25" customHeight="1" x14ac:dyDescent="0.2">
      <c r="A40" s="1">
        <v>1989</v>
      </c>
      <c r="B40" s="13">
        <v>35</v>
      </c>
      <c r="C40" s="14">
        <f t="shared" si="1"/>
        <v>414</v>
      </c>
      <c r="D40" s="1">
        <v>204</v>
      </c>
      <c r="E40" s="1">
        <v>210</v>
      </c>
      <c r="F40" s="1">
        <v>1939</v>
      </c>
      <c r="G40" s="13">
        <v>85</v>
      </c>
      <c r="H40" s="14">
        <f t="shared" si="3"/>
        <v>146</v>
      </c>
      <c r="I40" s="1">
        <v>87</v>
      </c>
      <c r="J40" s="1">
        <v>59</v>
      </c>
      <c r="K40" s="16"/>
      <c r="L40" s="15"/>
      <c r="N40" s="15"/>
      <c r="P40" s="15"/>
      <c r="Q40" s="15"/>
      <c r="R40" s="15"/>
      <c r="U40" s="15"/>
      <c r="V40" s="15"/>
      <c r="W40" s="15"/>
      <c r="X40" s="15"/>
      <c r="Y40" s="15"/>
      <c r="Z40" s="15"/>
      <c r="AA40" s="15"/>
      <c r="AB40" s="15"/>
    </row>
    <row r="41" spans="1:28" ht="12" customHeight="1" x14ac:dyDescent="0.2">
      <c r="A41" s="1">
        <v>1988</v>
      </c>
      <c r="B41" s="13">
        <v>36</v>
      </c>
      <c r="C41" s="14">
        <f t="shared" si="1"/>
        <v>432</v>
      </c>
      <c r="D41" s="1">
        <v>206</v>
      </c>
      <c r="E41" s="1">
        <v>226</v>
      </c>
      <c r="F41" s="1">
        <v>1938</v>
      </c>
      <c r="G41" s="13">
        <v>86</v>
      </c>
      <c r="H41" s="14">
        <f t="shared" si="3"/>
        <v>132</v>
      </c>
      <c r="I41" s="1">
        <v>77</v>
      </c>
      <c r="J41" s="1">
        <v>55</v>
      </c>
      <c r="K41" s="16"/>
      <c r="L41" s="15"/>
      <c r="N41" s="15"/>
      <c r="P41" s="15"/>
      <c r="Q41" s="15"/>
      <c r="R41" s="15"/>
      <c r="U41" s="15"/>
      <c r="V41" s="15"/>
      <c r="W41" s="15"/>
      <c r="X41" s="15"/>
      <c r="Y41" s="15"/>
      <c r="Z41" s="15"/>
      <c r="AA41" s="15"/>
      <c r="AB41" s="15"/>
    </row>
    <row r="42" spans="1:28" ht="12" customHeight="1" x14ac:dyDescent="0.2">
      <c r="A42" s="1">
        <v>1987</v>
      </c>
      <c r="B42" s="13">
        <v>37</v>
      </c>
      <c r="C42" s="14">
        <f t="shared" si="1"/>
        <v>400</v>
      </c>
      <c r="D42" s="1">
        <v>199</v>
      </c>
      <c r="E42" s="1">
        <v>201</v>
      </c>
      <c r="F42" s="1">
        <v>1937</v>
      </c>
      <c r="G42" s="13">
        <v>87</v>
      </c>
      <c r="H42" s="14">
        <f t="shared" si="3"/>
        <v>130</v>
      </c>
      <c r="I42" s="1">
        <v>74</v>
      </c>
      <c r="J42" s="1">
        <v>56</v>
      </c>
      <c r="K42" s="16"/>
      <c r="L42" s="15"/>
      <c r="N42" s="15"/>
      <c r="P42" s="15"/>
      <c r="Q42" s="15"/>
      <c r="R42" s="15"/>
      <c r="U42" s="15"/>
      <c r="V42" s="15"/>
      <c r="W42" s="15"/>
      <c r="X42" s="15"/>
      <c r="Y42" s="15"/>
      <c r="Z42" s="15"/>
      <c r="AA42" s="15"/>
      <c r="AB42" s="15"/>
    </row>
    <row r="43" spans="1:28" ht="12" customHeight="1" x14ac:dyDescent="0.2">
      <c r="A43" s="1">
        <v>1986</v>
      </c>
      <c r="B43" s="13">
        <v>38</v>
      </c>
      <c r="C43" s="14">
        <f t="shared" si="1"/>
        <v>377</v>
      </c>
      <c r="D43" s="1">
        <v>192</v>
      </c>
      <c r="E43" s="1">
        <v>185</v>
      </c>
      <c r="F43" s="1">
        <v>1936</v>
      </c>
      <c r="G43" s="13">
        <v>88</v>
      </c>
      <c r="H43" s="14">
        <f t="shared" si="3"/>
        <v>107</v>
      </c>
      <c r="I43" s="1">
        <v>65</v>
      </c>
      <c r="J43" s="1">
        <v>42</v>
      </c>
      <c r="K43" s="16"/>
      <c r="L43" s="15"/>
      <c r="N43" s="15"/>
      <c r="P43" s="15"/>
      <c r="Q43" s="15"/>
      <c r="R43" s="15"/>
      <c r="U43" s="15"/>
      <c r="V43" s="15"/>
      <c r="W43" s="15"/>
      <c r="X43" s="15"/>
      <c r="Y43" s="15"/>
      <c r="Z43" s="15"/>
      <c r="AA43" s="15"/>
      <c r="AB43" s="15"/>
    </row>
    <row r="44" spans="1:28" ht="12" customHeight="1" x14ac:dyDescent="0.2">
      <c r="A44" s="1">
        <v>1985</v>
      </c>
      <c r="B44" s="13">
        <v>39</v>
      </c>
      <c r="C44" s="14">
        <f t="shared" si="1"/>
        <v>417</v>
      </c>
      <c r="D44" s="1">
        <v>203</v>
      </c>
      <c r="E44" s="1">
        <v>214</v>
      </c>
      <c r="F44" s="1">
        <v>1935</v>
      </c>
      <c r="G44" s="13">
        <v>89</v>
      </c>
      <c r="H44" s="14">
        <f t="shared" si="3"/>
        <v>80</v>
      </c>
      <c r="I44" s="1">
        <v>50</v>
      </c>
      <c r="J44" s="1">
        <v>30</v>
      </c>
      <c r="K44" s="16"/>
      <c r="L44" s="15"/>
      <c r="N44" s="15"/>
      <c r="P44" s="15"/>
      <c r="Q44" s="15"/>
      <c r="R44" s="15"/>
      <c r="U44" s="15"/>
      <c r="V44" s="15"/>
      <c r="W44" s="15"/>
      <c r="X44" s="15"/>
      <c r="Y44" s="15"/>
      <c r="Z44" s="15"/>
      <c r="AA44" s="15"/>
      <c r="AB44" s="15"/>
    </row>
    <row r="45" spans="1:28" ht="17.25" customHeight="1" x14ac:dyDescent="0.2">
      <c r="A45" s="1">
        <v>1984</v>
      </c>
      <c r="B45" s="13">
        <v>40</v>
      </c>
      <c r="C45" s="14">
        <f t="shared" si="1"/>
        <v>389</v>
      </c>
      <c r="D45" s="1">
        <v>196</v>
      </c>
      <c r="E45" s="1">
        <v>193</v>
      </c>
      <c r="F45" s="1">
        <v>1934</v>
      </c>
      <c r="G45" s="13">
        <v>90</v>
      </c>
      <c r="H45" s="14">
        <f t="shared" si="3"/>
        <v>79</v>
      </c>
      <c r="I45" s="1">
        <v>42</v>
      </c>
      <c r="J45" s="1">
        <v>37</v>
      </c>
      <c r="K45" s="16"/>
      <c r="L45" s="15"/>
      <c r="M45" s="15"/>
      <c r="N45" s="15"/>
      <c r="P45" s="15"/>
      <c r="Q45" s="15"/>
      <c r="R45" s="15"/>
      <c r="U45" s="15"/>
      <c r="V45" s="15"/>
      <c r="W45" s="15"/>
      <c r="X45" s="15"/>
      <c r="Y45" s="15"/>
      <c r="Z45" s="15"/>
      <c r="AA45" s="15"/>
      <c r="AB45" s="15"/>
    </row>
    <row r="46" spans="1:28" ht="12" customHeight="1" x14ac:dyDescent="0.2">
      <c r="A46" s="1">
        <v>1983</v>
      </c>
      <c r="B46" s="13">
        <v>41</v>
      </c>
      <c r="C46" s="14">
        <f t="shared" si="1"/>
        <v>396</v>
      </c>
      <c r="D46" s="1">
        <v>208</v>
      </c>
      <c r="E46" s="1">
        <v>188</v>
      </c>
      <c r="F46" s="1">
        <v>1933</v>
      </c>
      <c r="G46" s="13">
        <v>91</v>
      </c>
      <c r="H46" s="14">
        <f t="shared" si="3"/>
        <v>62</v>
      </c>
      <c r="I46" s="1">
        <v>41</v>
      </c>
      <c r="J46" s="1">
        <v>21</v>
      </c>
      <c r="K46" s="16"/>
      <c r="L46" s="15"/>
      <c r="N46" s="15"/>
      <c r="P46" s="15"/>
      <c r="Q46" s="15"/>
      <c r="R46" s="15"/>
      <c r="U46" s="15"/>
      <c r="V46" s="15"/>
      <c r="W46" s="15"/>
      <c r="X46" s="15"/>
      <c r="Y46" s="15"/>
      <c r="Z46" s="15"/>
      <c r="AA46" s="15"/>
      <c r="AB46" s="15"/>
    </row>
    <row r="47" spans="1:28" ht="12" customHeight="1" x14ac:dyDescent="0.2">
      <c r="A47" s="1">
        <v>1982</v>
      </c>
      <c r="B47" s="13">
        <v>42</v>
      </c>
      <c r="C47" s="14">
        <f t="shared" si="1"/>
        <v>422</v>
      </c>
      <c r="D47" s="1">
        <v>211</v>
      </c>
      <c r="E47" s="1">
        <v>211</v>
      </c>
      <c r="F47" s="1">
        <v>1932</v>
      </c>
      <c r="G47" s="13">
        <v>92</v>
      </c>
      <c r="H47" s="14">
        <f t="shared" si="3"/>
        <v>58</v>
      </c>
      <c r="I47" s="1">
        <v>34</v>
      </c>
      <c r="J47" s="1">
        <v>24</v>
      </c>
      <c r="K47" s="16"/>
      <c r="L47" s="15"/>
      <c r="N47" s="15"/>
      <c r="P47" s="15"/>
      <c r="Q47" s="15"/>
      <c r="R47" s="15"/>
      <c r="U47" s="15"/>
      <c r="V47" s="15"/>
      <c r="W47" s="15"/>
      <c r="X47" s="15"/>
      <c r="Y47" s="15"/>
      <c r="Z47" s="15"/>
      <c r="AA47" s="15"/>
      <c r="AB47" s="15"/>
    </row>
    <row r="48" spans="1:28" ht="12" customHeight="1" x14ac:dyDescent="0.2">
      <c r="A48" s="1">
        <v>1981</v>
      </c>
      <c r="B48" s="13">
        <v>43</v>
      </c>
      <c r="C48" s="14">
        <f t="shared" si="1"/>
        <v>405</v>
      </c>
      <c r="D48" s="1">
        <v>203</v>
      </c>
      <c r="E48" s="1">
        <v>202</v>
      </c>
      <c r="F48" s="1">
        <v>1931</v>
      </c>
      <c r="G48" s="13">
        <v>93</v>
      </c>
      <c r="H48" s="14">
        <f t="shared" si="3"/>
        <v>45</v>
      </c>
      <c r="I48" s="1">
        <v>30</v>
      </c>
      <c r="J48" s="1">
        <v>15</v>
      </c>
      <c r="K48" s="16"/>
      <c r="L48" s="15"/>
      <c r="N48" s="15"/>
      <c r="P48" s="15"/>
      <c r="Q48" s="15"/>
      <c r="R48" s="15"/>
      <c r="U48" s="15"/>
      <c r="V48" s="15"/>
      <c r="W48" s="15"/>
      <c r="X48" s="15"/>
      <c r="Y48" s="15"/>
      <c r="Z48" s="15"/>
      <c r="AA48" s="15"/>
      <c r="AB48" s="15"/>
    </row>
    <row r="49" spans="1:28" ht="12" customHeight="1" x14ac:dyDescent="0.2">
      <c r="A49" s="1">
        <v>1980</v>
      </c>
      <c r="B49" s="13">
        <v>44</v>
      </c>
      <c r="C49" s="14">
        <f t="shared" si="1"/>
        <v>421</v>
      </c>
      <c r="D49" s="1">
        <v>202</v>
      </c>
      <c r="E49" s="1">
        <v>219</v>
      </c>
      <c r="F49" s="1">
        <v>1930</v>
      </c>
      <c r="G49" s="13">
        <v>94</v>
      </c>
      <c r="H49" s="14">
        <f t="shared" si="3"/>
        <v>20</v>
      </c>
      <c r="I49" s="1">
        <v>14</v>
      </c>
      <c r="J49" s="1">
        <v>6</v>
      </c>
      <c r="K49" s="16"/>
      <c r="L49" s="15"/>
      <c r="N49" s="15"/>
      <c r="P49" s="15"/>
      <c r="Q49" s="15"/>
      <c r="R49" s="15"/>
      <c r="U49" s="15"/>
      <c r="V49" s="15"/>
      <c r="W49" s="15"/>
      <c r="X49" s="15"/>
      <c r="Y49" s="15"/>
      <c r="Z49" s="15"/>
      <c r="AA49" s="15"/>
      <c r="AB49" s="15"/>
    </row>
    <row r="50" spans="1:28" ht="17.25" customHeight="1" x14ac:dyDescent="0.2">
      <c r="A50" s="1">
        <v>1979</v>
      </c>
      <c r="B50" s="13">
        <v>45</v>
      </c>
      <c r="C50" s="14">
        <f t="shared" si="1"/>
        <v>366</v>
      </c>
      <c r="D50" s="1">
        <v>173</v>
      </c>
      <c r="E50" s="1">
        <v>193</v>
      </c>
      <c r="F50" s="1">
        <v>1929</v>
      </c>
      <c r="G50" s="13">
        <v>95</v>
      </c>
      <c r="H50" s="14">
        <f t="shared" si="3"/>
        <v>23</v>
      </c>
      <c r="I50" s="1">
        <v>16</v>
      </c>
      <c r="J50" s="1">
        <v>7</v>
      </c>
      <c r="K50" s="16"/>
      <c r="L50" s="15"/>
      <c r="N50" s="15"/>
      <c r="P50" s="15"/>
      <c r="Q50" s="15"/>
      <c r="R50" s="15"/>
      <c r="U50" s="15"/>
      <c r="V50" s="15"/>
      <c r="W50" s="15"/>
      <c r="X50" s="15"/>
      <c r="Y50" s="15"/>
      <c r="Z50" s="15"/>
      <c r="AA50" s="15"/>
      <c r="AB50" s="15"/>
    </row>
    <row r="51" spans="1:28" ht="12" customHeight="1" x14ac:dyDescent="0.2">
      <c r="A51" s="1">
        <v>1978</v>
      </c>
      <c r="B51" s="13">
        <v>46</v>
      </c>
      <c r="C51" s="14">
        <f t="shared" si="1"/>
        <v>371</v>
      </c>
      <c r="D51" s="1">
        <v>183</v>
      </c>
      <c r="E51" s="1">
        <v>188</v>
      </c>
      <c r="F51" s="1">
        <v>1928</v>
      </c>
      <c r="G51" s="13">
        <v>96</v>
      </c>
      <c r="H51" s="14">
        <f t="shared" si="3"/>
        <v>17</v>
      </c>
      <c r="I51" s="1">
        <v>13</v>
      </c>
      <c r="J51" s="1">
        <v>4</v>
      </c>
      <c r="K51" s="18"/>
      <c r="L51" s="15"/>
      <c r="N51" s="15"/>
      <c r="P51" s="15"/>
      <c r="Q51" s="15"/>
      <c r="R51" s="15"/>
      <c r="U51" s="15"/>
      <c r="V51" s="15"/>
      <c r="W51" s="15"/>
      <c r="X51" s="15"/>
      <c r="Y51" s="15"/>
      <c r="Z51" s="15"/>
      <c r="AA51" s="15"/>
      <c r="AB51" s="15"/>
    </row>
    <row r="52" spans="1:28" ht="12" customHeight="1" x14ac:dyDescent="0.2">
      <c r="A52" s="1">
        <v>1977</v>
      </c>
      <c r="B52" s="13">
        <v>47</v>
      </c>
      <c r="C52" s="14">
        <f t="shared" si="1"/>
        <v>358</v>
      </c>
      <c r="D52" s="1">
        <v>196</v>
      </c>
      <c r="E52" s="1">
        <v>162</v>
      </c>
      <c r="F52" s="1">
        <v>1927</v>
      </c>
      <c r="G52" s="13">
        <v>97</v>
      </c>
      <c r="H52" s="19">
        <f>IF(SUM(I52:J52)=0,"-",(SUM(I52:J52)))</f>
        <v>17</v>
      </c>
      <c r="I52" s="1">
        <v>15</v>
      </c>
      <c r="J52" s="17">
        <v>2</v>
      </c>
      <c r="K52" s="18"/>
      <c r="L52" s="15"/>
      <c r="N52" s="15"/>
      <c r="P52" s="15"/>
      <c r="Q52" s="15"/>
      <c r="R52" s="15"/>
      <c r="U52" s="15"/>
      <c r="V52" s="15"/>
      <c r="W52" s="15"/>
      <c r="X52" s="15"/>
      <c r="Y52" s="15"/>
      <c r="Z52" s="15"/>
      <c r="AA52" s="15"/>
      <c r="AB52" s="15"/>
    </row>
    <row r="53" spans="1:28" ht="12" customHeight="1" x14ac:dyDescent="0.2">
      <c r="A53" s="1">
        <v>1976</v>
      </c>
      <c r="B53" s="13">
        <v>48</v>
      </c>
      <c r="C53" s="14">
        <f t="shared" si="1"/>
        <v>415</v>
      </c>
      <c r="D53" s="1">
        <v>219</v>
      </c>
      <c r="E53" s="1">
        <v>196</v>
      </c>
      <c r="F53" s="1">
        <v>1926</v>
      </c>
      <c r="G53" s="13">
        <v>98</v>
      </c>
      <c r="H53" s="19">
        <f>IF(SUM(I53:J53)=0,"-",(SUM(I53:J53)))</f>
        <v>7</v>
      </c>
      <c r="I53" s="13">
        <v>6</v>
      </c>
      <c r="J53" s="17">
        <v>1</v>
      </c>
      <c r="K53" s="18"/>
      <c r="L53" s="15"/>
      <c r="N53" s="15"/>
      <c r="P53" s="15"/>
      <c r="Q53" s="15"/>
      <c r="R53" s="15"/>
      <c r="U53" s="15"/>
      <c r="V53" s="15"/>
      <c r="W53" s="15"/>
      <c r="X53" s="15"/>
      <c r="Y53" s="15"/>
      <c r="Z53" s="15"/>
      <c r="AA53" s="15"/>
      <c r="AB53" s="15"/>
    </row>
    <row r="54" spans="1:28" ht="12" customHeight="1" x14ac:dyDescent="0.2">
      <c r="A54" s="1">
        <v>1975</v>
      </c>
      <c r="B54" s="13">
        <v>49</v>
      </c>
      <c r="C54" s="14">
        <f t="shared" si="1"/>
        <v>391</v>
      </c>
      <c r="D54" s="1">
        <v>171</v>
      </c>
      <c r="E54" s="1">
        <v>220</v>
      </c>
      <c r="F54" s="1">
        <v>1925</v>
      </c>
      <c r="G54" s="13">
        <v>99</v>
      </c>
      <c r="H54" s="19">
        <f>IF(SUM(I54:J54)=0,"-",(SUM(I54:J54)))</f>
        <v>7</v>
      </c>
      <c r="I54" s="17">
        <v>7</v>
      </c>
      <c r="J54" s="17" t="s">
        <v>15</v>
      </c>
      <c r="K54" s="18"/>
      <c r="L54" s="15"/>
      <c r="N54" s="15"/>
      <c r="P54" s="15"/>
      <c r="Q54" s="15"/>
      <c r="R54" s="15"/>
      <c r="U54" s="15"/>
      <c r="V54" s="15"/>
      <c r="W54" s="15"/>
      <c r="X54" s="15"/>
      <c r="Y54" s="15"/>
      <c r="Z54" s="15"/>
      <c r="AA54" s="15"/>
      <c r="AB54" s="15"/>
    </row>
    <row r="55" spans="1:28" ht="17.25" customHeight="1" thickBot="1" x14ac:dyDescent="0.25">
      <c r="A55" s="20"/>
      <c r="B55" s="33"/>
      <c r="C55" s="21"/>
      <c r="D55" s="20"/>
      <c r="E55" s="20"/>
      <c r="F55" s="20">
        <v>-1924</v>
      </c>
      <c r="G55" s="22" t="s">
        <v>7</v>
      </c>
      <c r="H55" s="21">
        <f t="shared" si="3"/>
        <v>14</v>
      </c>
      <c r="I55" s="33">
        <v>12</v>
      </c>
      <c r="J55" s="22">
        <v>2</v>
      </c>
      <c r="L55" s="15"/>
      <c r="N55" s="15"/>
      <c r="P55" s="15"/>
      <c r="Q55" s="15"/>
      <c r="R55" s="15"/>
      <c r="U55" s="15"/>
      <c r="V55" s="15"/>
      <c r="W55" s="15"/>
      <c r="X55" s="15"/>
      <c r="Y55" s="15"/>
      <c r="Z55" s="15"/>
      <c r="AA55" s="15"/>
      <c r="AB55" s="15"/>
    </row>
    <row r="56" spans="1:28" ht="12" customHeight="1" x14ac:dyDescent="0.2">
      <c r="A56" s="25" t="s">
        <v>37</v>
      </c>
      <c r="L56" s="15"/>
      <c r="Q56" s="15"/>
      <c r="R56" s="15"/>
    </row>
    <row r="57" spans="1:28" x14ac:dyDescent="0.2">
      <c r="A57" s="26" t="s">
        <v>50</v>
      </c>
      <c r="I57" s="1"/>
      <c r="Q57" s="15"/>
      <c r="R57" s="15"/>
    </row>
    <row r="58" spans="1:28" x14ac:dyDescent="0.2">
      <c r="Q58" s="15"/>
      <c r="R58" s="15"/>
    </row>
    <row r="59" spans="1:28" x14ac:dyDescent="0.2">
      <c r="Q59" s="15"/>
      <c r="R59" s="15"/>
    </row>
    <row r="60" spans="1:28" x14ac:dyDescent="0.2">
      <c r="Q60" s="15"/>
      <c r="R60" s="15"/>
    </row>
    <row r="61" spans="1:28" x14ac:dyDescent="0.2">
      <c r="Q61" s="15"/>
      <c r="R61" s="15"/>
    </row>
    <row r="62" spans="1:28" x14ac:dyDescent="0.2">
      <c r="A62" s="23"/>
      <c r="C62" s="15"/>
      <c r="E62" s="1"/>
      <c r="I62" s="1"/>
      <c r="Q62" s="15"/>
      <c r="R62" s="15"/>
    </row>
    <row r="63" spans="1:28" x14ac:dyDescent="0.2">
      <c r="A63" s="24"/>
      <c r="C63" s="15"/>
      <c r="E63" s="1"/>
      <c r="I63" s="1"/>
      <c r="Q63" s="15"/>
      <c r="R63" s="15"/>
    </row>
    <row r="64" spans="1:28" x14ac:dyDescent="0.2">
      <c r="C64" s="15"/>
      <c r="E64" s="1"/>
      <c r="I64" s="1"/>
      <c r="Q64" s="15"/>
      <c r="R64" s="15"/>
    </row>
    <row r="65" spans="3:18" x14ac:dyDescent="0.2">
      <c r="C65" s="15"/>
      <c r="E65" s="1"/>
      <c r="I65" s="1"/>
      <c r="Q65" s="15"/>
      <c r="R65" s="15"/>
    </row>
    <row r="66" spans="3:18" x14ac:dyDescent="0.2">
      <c r="Q66" s="15"/>
      <c r="R66" s="15"/>
    </row>
    <row r="67" spans="3:18" x14ac:dyDescent="0.2">
      <c r="C67" s="15"/>
      <c r="E67" s="1"/>
      <c r="I67" s="1"/>
      <c r="Q67" s="15"/>
      <c r="R67" s="15"/>
    </row>
    <row r="68" spans="3:18" x14ac:dyDescent="0.2">
      <c r="Q68" s="15"/>
      <c r="R68" s="15"/>
    </row>
    <row r="69" spans="3:18" x14ac:dyDescent="0.2">
      <c r="Q69" s="15"/>
      <c r="R69" s="15"/>
    </row>
    <row r="70" spans="3:18" x14ac:dyDescent="0.2">
      <c r="Q70" s="15"/>
      <c r="R70" s="15"/>
    </row>
    <row r="71" spans="3:18" x14ac:dyDescent="0.2">
      <c r="Q71" s="15"/>
      <c r="R71" s="15"/>
    </row>
    <row r="72" spans="3:18" x14ac:dyDescent="0.2">
      <c r="Q72" s="15"/>
      <c r="R72" s="15"/>
    </row>
    <row r="73" spans="3:18" x14ac:dyDescent="0.2">
      <c r="Q73" s="15"/>
      <c r="R73" s="15"/>
    </row>
    <row r="74" spans="3:18" x14ac:dyDescent="0.2">
      <c r="Q74" s="15"/>
      <c r="R74" s="15"/>
    </row>
    <row r="75" spans="3:18" x14ac:dyDescent="0.2">
      <c r="Q75" s="15"/>
      <c r="R75" s="15"/>
    </row>
    <row r="76" spans="3:18" x14ac:dyDescent="0.2">
      <c r="Q76" s="15"/>
      <c r="R76" s="15"/>
    </row>
    <row r="77" spans="3:18" x14ac:dyDescent="0.2">
      <c r="Q77" s="15"/>
      <c r="R77" s="15"/>
    </row>
    <row r="78" spans="3:18" x14ac:dyDescent="0.2">
      <c r="Q78" s="15"/>
      <c r="R78" s="15"/>
    </row>
    <row r="79" spans="3:18" x14ac:dyDescent="0.2">
      <c r="Q79" s="15"/>
      <c r="R79" s="15"/>
    </row>
    <row r="80" spans="3:18" x14ac:dyDescent="0.2">
      <c r="Q80" s="15"/>
      <c r="R80" s="15"/>
    </row>
    <row r="81" spans="17:18" x14ac:dyDescent="0.2">
      <c r="Q81" s="15"/>
      <c r="R81" s="15"/>
    </row>
    <row r="82" spans="17:18" x14ac:dyDescent="0.2">
      <c r="Q82" s="15"/>
      <c r="R82" s="15"/>
    </row>
    <row r="83" spans="17:18" x14ac:dyDescent="0.2">
      <c r="Q83" s="15"/>
      <c r="R83" s="15"/>
    </row>
    <row r="84" spans="17:18" x14ac:dyDescent="0.2">
      <c r="Q84" s="15"/>
      <c r="R84" s="15"/>
    </row>
    <row r="85" spans="17:18" x14ac:dyDescent="0.2">
      <c r="Q85" s="15"/>
      <c r="R85" s="15"/>
    </row>
    <row r="86" spans="17:18" x14ac:dyDescent="0.2">
      <c r="Q86" s="15"/>
      <c r="R86" s="15"/>
    </row>
    <row r="87" spans="17:18" x14ac:dyDescent="0.2">
      <c r="Q87" s="15"/>
      <c r="R87" s="15"/>
    </row>
    <row r="88" spans="17:18" x14ac:dyDescent="0.2">
      <c r="Q88" s="15"/>
      <c r="R88" s="15"/>
    </row>
    <row r="89" spans="17:18" x14ac:dyDescent="0.2">
      <c r="Q89" s="15"/>
      <c r="R89" s="15"/>
    </row>
    <row r="90" spans="17:18" x14ac:dyDescent="0.2">
      <c r="Q90" s="15"/>
      <c r="R90" s="15"/>
    </row>
    <row r="91" spans="17:18" x14ac:dyDescent="0.2">
      <c r="Q91" s="15"/>
      <c r="R91" s="15"/>
    </row>
    <row r="92" spans="17:18" x14ac:dyDescent="0.2">
      <c r="Q92" s="15"/>
      <c r="R92" s="15"/>
    </row>
    <row r="93" spans="17:18" x14ac:dyDescent="0.2">
      <c r="Q93" s="15"/>
      <c r="R93" s="15"/>
    </row>
    <row r="94" spans="17:18" x14ac:dyDescent="0.2">
      <c r="Q94" s="15"/>
      <c r="R94" s="15"/>
    </row>
    <row r="95" spans="17:18" x14ac:dyDescent="0.2">
      <c r="Q95" s="15"/>
      <c r="R95" s="15"/>
    </row>
    <row r="96" spans="17:18" x14ac:dyDescent="0.2">
      <c r="Q96" s="15"/>
      <c r="R96" s="15"/>
    </row>
    <row r="97" spans="17:18" x14ac:dyDescent="0.2">
      <c r="Q97" s="15"/>
      <c r="R97" s="15"/>
    </row>
    <row r="98" spans="17:18" x14ac:dyDescent="0.2">
      <c r="Q98" s="15"/>
      <c r="R98" s="15"/>
    </row>
    <row r="99" spans="17:18" x14ac:dyDescent="0.2">
      <c r="Q99" s="15"/>
      <c r="R99" s="15"/>
    </row>
    <row r="100" spans="17:18" x14ac:dyDescent="0.2">
      <c r="Q100" s="15"/>
      <c r="R100" s="15"/>
    </row>
    <row r="101" spans="17:18" x14ac:dyDescent="0.2">
      <c r="Q101" s="15"/>
      <c r="R101" s="15"/>
    </row>
    <row r="102" spans="17:18" x14ac:dyDescent="0.2">
      <c r="Q102" s="15"/>
      <c r="R102" s="15"/>
    </row>
    <row r="103" spans="17:18" x14ac:dyDescent="0.2">
      <c r="Q103" s="15"/>
      <c r="R103" s="15"/>
    </row>
    <row r="104" spans="17:18" x14ac:dyDescent="0.2">
      <c r="Q104" s="15"/>
      <c r="R104" s="15"/>
    </row>
    <row r="105" spans="17:18" x14ac:dyDescent="0.2">
      <c r="Q105" s="15"/>
      <c r="R105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AF29-C569-44BB-8152-A15941293A31}">
  <dimension ref="A1:N67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45</v>
      </c>
      <c r="B2" s="6"/>
      <c r="I2" s="1"/>
      <c r="M2" s="15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4" ht="17.25" customHeight="1" x14ac:dyDescent="0.2">
      <c r="A4" s="9" t="s">
        <v>46</v>
      </c>
      <c r="B4" s="10"/>
      <c r="C4" s="11">
        <f>SUM(C5:C55,H5:H55)</f>
        <v>30541</v>
      </c>
      <c r="D4" s="12">
        <f t="shared" ref="D4:E4" si="0">SUM(D5:D55,I5:I55)</f>
        <v>15419</v>
      </c>
      <c r="E4" s="12">
        <f t="shared" si="0"/>
        <v>15122</v>
      </c>
      <c r="L4" s="15"/>
      <c r="M4" s="15"/>
      <c r="N4" s="15"/>
    </row>
    <row r="5" spans="1:14" ht="12" customHeight="1" x14ac:dyDescent="0.2">
      <c r="A5" s="1">
        <v>2023</v>
      </c>
      <c r="B5" s="1">
        <v>0</v>
      </c>
      <c r="C5" s="14">
        <f t="shared" ref="C5:C54" si="1">SUM(D5:E5)</f>
        <v>256</v>
      </c>
      <c r="D5" s="15">
        <v>131</v>
      </c>
      <c r="E5" s="15">
        <v>125</v>
      </c>
      <c r="F5" s="1">
        <v>1973</v>
      </c>
      <c r="G5" s="13">
        <v>50</v>
      </c>
      <c r="H5" s="14">
        <f t="shared" ref="H5" si="2">SUM(I5:J5)</f>
        <v>396</v>
      </c>
      <c r="I5" s="1">
        <v>203</v>
      </c>
      <c r="J5" s="1">
        <v>193</v>
      </c>
      <c r="K5" s="16"/>
      <c r="L5" s="15"/>
      <c r="M5" s="15"/>
    </row>
    <row r="6" spans="1:14" ht="12" customHeight="1" x14ac:dyDescent="0.2">
      <c r="A6" s="1">
        <v>2022</v>
      </c>
      <c r="B6" s="13">
        <v>1</v>
      </c>
      <c r="C6" s="14">
        <f t="shared" si="1"/>
        <v>259</v>
      </c>
      <c r="D6" s="15">
        <v>133</v>
      </c>
      <c r="E6" s="15">
        <v>126</v>
      </c>
      <c r="F6" s="1">
        <v>1972</v>
      </c>
      <c r="G6" s="1">
        <v>51</v>
      </c>
      <c r="H6" s="14">
        <f>SUM(I6:J6)</f>
        <v>400</v>
      </c>
      <c r="I6" s="1">
        <v>205</v>
      </c>
      <c r="J6" s="1">
        <v>195</v>
      </c>
      <c r="K6" s="16"/>
      <c r="L6" s="15"/>
      <c r="M6" s="15"/>
      <c r="N6" s="15"/>
    </row>
    <row r="7" spans="1:14" ht="12" customHeight="1" x14ac:dyDescent="0.2">
      <c r="A7" s="1">
        <v>2021</v>
      </c>
      <c r="B7" s="13">
        <v>2</v>
      </c>
      <c r="C7" s="14">
        <f t="shared" si="1"/>
        <v>313</v>
      </c>
      <c r="D7" s="1">
        <v>160</v>
      </c>
      <c r="E7" s="13">
        <v>153</v>
      </c>
      <c r="F7" s="1">
        <v>1971</v>
      </c>
      <c r="G7" s="1">
        <v>52</v>
      </c>
      <c r="H7" s="14">
        <f t="shared" ref="H7:H55" si="3">SUM(I7:J7)</f>
        <v>407</v>
      </c>
      <c r="I7" s="1">
        <v>203</v>
      </c>
      <c r="J7" s="1">
        <v>204</v>
      </c>
      <c r="K7" s="16"/>
      <c r="L7" s="15"/>
      <c r="M7" s="15"/>
    </row>
    <row r="8" spans="1:14" ht="12" customHeight="1" x14ac:dyDescent="0.2">
      <c r="A8" s="1">
        <v>2020</v>
      </c>
      <c r="B8" s="13">
        <v>3</v>
      </c>
      <c r="C8" s="14">
        <f t="shared" si="1"/>
        <v>280</v>
      </c>
      <c r="D8" s="1">
        <v>140</v>
      </c>
      <c r="E8" s="13">
        <v>140</v>
      </c>
      <c r="F8" s="1">
        <v>1970</v>
      </c>
      <c r="G8" s="13">
        <v>53</v>
      </c>
      <c r="H8" s="14">
        <f t="shared" si="3"/>
        <v>404</v>
      </c>
      <c r="I8" s="1">
        <v>214</v>
      </c>
      <c r="J8" s="1">
        <v>190</v>
      </c>
      <c r="K8" s="16"/>
      <c r="L8" s="15"/>
      <c r="M8" s="15"/>
      <c r="N8" s="15"/>
    </row>
    <row r="9" spans="1:14" ht="12" customHeight="1" x14ac:dyDescent="0.2">
      <c r="A9" s="1">
        <v>2019</v>
      </c>
      <c r="B9" s="13">
        <v>4</v>
      </c>
      <c r="C9" s="14">
        <f t="shared" si="1"/>
        <v>293</v>
      </c>
      <c r="D9" s="1">
        <v>146</v>
      </c>
      <c r="E9" s="1">
        <v>147</v>
      </c>
      <c r="F9" s="1">
        <v>1969</v>
      </c>
      <c r="G9" s="13">
        <v>54</v>
      </c>
      <c r="H9" s="14">
        <f t="shared" si="3"/>
        <v>382</v>
      </c>
      <c r="I9" s="1">
        <v>192</v>
      </c>
      <c r="J9" s="1">
        <v>190</v>
      </c>
      <c r="K9" s="16"/>
      <c r="L9" s="15"/>
      <c r="M9" s="15"/>
    </row>
    <row r="10" spans="1:14" ht="17.25" customHeight="1" x14ac:dyDescent="0.2">
      <c r="A10" s="1">
        <v>2018</v>
      </c>
      <c r="B10" s="13">
        <v>5</v>
      </c>
      <c r="C10" s="14">
        <f t="shared" si="1"/>
        <v>313</v>
      </c>
      <c r="D10" s="1">
        <v>149</v>
      </c>
      <c r="E10" s="1">
        <v>164</v>
      </c>
      <c r="F10" s="1">
        <v>1968</v>
      </c>
      <c r="G10" s="13">
        <v>55</v>
      </c>
      <c r="H10" s="14">
        <f t="shared" si="3"/>
        <v>427</v>
      </c>
      <c r="I10" s="1">
        <v>217</v>
      </c>
      <c r="J10" s="1">
        <v>210</v>
      </c>
      <c r="K10" s="16"/>
      <c r="L10" s="15"/>
      <c r="M10" s="15"/>
    </row>
    <row r="11" spans="1:14" ht="12" customHeight="1" x14ac:dyDescent="0.2">
      <c r="A11" s="1">
        <v>2017</v>
      </c>
      <c r="B11" s="13">
        <v>6</v>
      </c>
      <c r="C11" s="14">
        <f t="shared" si="1"/>
        <v>329</v>
      </c>
      <c r="D11" s="1">
        <v>165</v>
      </c>
      <c r="E11" s="1">
        <v>164</v>
      </c>
      <c r="F11" s="1">
        <v>1967</v>
      </c>
      <c r="G11" s="13">
        <v>56</v>
      </c>
      <c r="H11" s="14">
        <f t="shared" si="3"/>
        <v>472</v>
      </c>
      <c r="I11" s="1">
        <v>247</v>
      </c>
      <c r="J11" s="13">
        <v>225</v>
      </c>
      <c r="K11" s="16"/>
      <c r="L11" s="15"/>
      <c r="M11" s="15"/>
    </row>
    <row r="12" spans="1:14" ht="12" customHeight="1" x14ac:dyDescent="0.2">
      <c r="A12" s="1">
        <v>2016</v>
      </c>
      <c r="B12" s="13">
        <v>7</v>
      </c>
      <c r="C12" s="14">
        <f t="shared" si="1"/>
        <v>364</v>
      </c>
      <c r="D12" s="1">
        <v>182</v>
      </c>
      <c r="E12" s="1">
        <v>182</v>
      </c>
      <c r="F12" s="1">
        <v>1966</v>
      </c>
      <c r="G12" s="13">
        <v>57</v>
      </c>
      <c r="H12" s="14">
        <f t="shared" si="3"/>
        <v>428</v>
      </c>
      <c r="I12" s="1">
        <v>219</v>
      </c>
      <c r="J12" s="13">
        <v>209</v>
      </c>
      <c r="K12" s="16"/>
      <c r="L12" s="15"/>
      <c r="M12" s="15"/>
    </row>
    <row r="13" spans="1:14" ht="12" customHeight="1" x14ac:dyDescent="0.2">
      <c r="A13" s="13">
        <v>2015</v>
      </c>
      <c r="B13" s="13">
        <v>8</v>
      </c>
      <c r="C13" s="14">
        <f t="shared" si="1"/>
        <v>343</v>
      </c>
      <c r="D13" s="1">
        <v>169</v>
      </c>
      <c r="E13" s="1">
        <v>174</v>
      </c>
      <c r="F13" s="1">
        <v>1965</v>
      </c>
      <c r="G13" s="13">
        <v>58</v>
      </c>
      <c r="H13" s="14">
        <f t="shared" si="3"/>
        <v>469</v>
      </c>
      <c r="I13" s="1">
        <v>235</v>
      </c>
      <c r="J13" s="1">
        <v>234</v>
      </c>
      <c r="K13" s="16"/>
      <c r="L13" s="15"/>
    </row>
    <row r="14" spans="1:14" ht="12" customHeight="1" x14ac:dyDescent="0.2">
      <c r="A14" s="1">
        <v>2014</v>
      </c>
      <c r="B14" s="13">
        <v>9</v>
      </c>
      <c r="C14" s="14">
        <f t="shared" si="1"/>
        <v>360</v>
      </c>
      <c r="D14" s="1">
        <v>179</v>
      </c>
      <c r="E14" s="1">
        <v>181</v>
      </c>
      <c r="F14" s="1">
        <v>1964</v>
      </c>
      <c r="G14" s="13">
        <v>59</v>
      </c>
      <c r="H14" s="14">
        <f t="shared" si="3"/>
        <v>422</v>
      </c>
      <c r="I14" s="1">
        <v>224</v>
      </c>
      <c r="J14" s="1">
        <v>198</v>
      </c>
      <c r="K14" s="16"/>
      <c r="L14" s="15"/>
      <c r="M14" s="15"/>
    </row>
    <row r="15" spans="1:14" ht="17.25" customHeight="1" x14ac:dyDescent="0.2">
      <c r="A15" s="1">
        <v>2013</v>
      </c>
      <c r="B15" s="13">
        <v>10</v>
      </c>
      <c r="C15" s="14">
        <f t="shared" si="1"/>
        <v>359</v>
      </c>
      <c r="D15" s="1">
        <v>174</v>
      </c>
      <c r="E15" s="1">
        <v>185</v>
      </c>
      <c r="F15" s="1">
        <v>1963</v>
      </c>
      <c r="G15" s="13">
        <v>60</v>
      </c>
      <c r="H15" s="14">
        <f t="shared" si="3"/>
        <v>396</v>
      </c>
      <c r="I15" s="1">
        <v>203</v>
      </c>
      <c r="J15" s="1">
        <v>193</v>
      </c>
      <c r="K15" s="16"/>
      <c r="L15" s="15"/>
      <c r="M15" s="15"/>
    </row>
    <row r="16" spans="1:14" ht="12" customHeight="1" x14ac:dyDescent="0.2">
      <c r="A16" s="1">
        <v>2012</v>
      </c>
      <c r="B16" s="13">
        <v>11</v>
      </c>
      <c r="C16" s="14">
        <f t="shared" si="1"/>
        <v>348</v>
      </c>
      <c r="D16" s="1">
        <v>171</v>
      </c>
      <c r="E16" s="1">
        <v>177</v>
      </c>
      <c r="F16" s="1">
        <v>1962</v>
      </c>
      <c r="G16" s="13">
        <v>61</v>
      </c>
      <c r="H16" s="14">
        <f t="shared" si="3"/>
        <v>412</v>
      </c>
      <c r="I16" s="1">
        <v>198</v>
      </c>
      <c r="J16" s="1">
        <v>214</v>
      </c>
      <c r="K16" s="16"/>
      <c r="L16" s="15"/>
      <c r="M16" s="15"/>
    </row>
    <row r="17" spans="1:13" ht="12" customHeight="1" x14ac:dyDescent="0.2">
      <c r="A17" s="1">
        <v>2011</v>
      </c>
      <c r="B17" s="13">
        <v>12</v>
      </c>
      <c r="C17" s="14">
        <f t="shared" si="1"/>
        <v>364</v>
      </c>
      <c r="D17" s="1">
        <v>181</v>
      </c>
      <c r="E17" s="1">
        <v>183</v>
      </c>
      <c r="F17" s="1">
        <v>1961</v>
      </c>
      <c r="G17" s="13">
        <v>62</v>
      </c>
      <c r="H17" s="14">
        <f t="shared" si="3"/>
        <v>369</v>
      </c>
      <c r="I17" s="1">
        <v>193</v>
      </c>
      <c r="J17" s="1">
        <v>176</v>
      </c>
      <c r="K17" s="16"/>
      <c r="L17" s="15"/>
    </row>
    <row r="18" spans="1:13" ht="12" customHeight="1" x14ac:dyDescent="0.2">
      <c r="A18" s="1">
        <v>2010</v>
      </c>
      <c r="B18" s="13">
        <v>13</v>
      </c>
      <c r="C18" s="14">
        <f t="shared" si="1"/>
        <v>360</v>
      </c>
      <c r="D18" s="1">
        <v>192</v>
      </c>
      <c r="E18" s="1">
        <v>168</v>
      </c>
      <c r="F18" s="1">
        <v>1960</v>
      </c>
      <c r="G18" s="13">
        <v>63</v>
      </c>
      <c r="H18" s="14">
        <f t="shared" si="3"/>
        <v>399</v>
      </c>
      <c r="I18" s="1">
        <v>214</v>
      </c>
      <c r="J18" s="1">
        <v>185</v>
      </c>
      <c r="K18" s="16"/>
      <c r="L18" s="15"/>
    </row>
    <row r="19" spans="1:13" ht="12" customHeight="1" x14ac:dyDescent="0.2">
      <c r="A19" s="1">
        <v>2009</v>
      </c>
      <c r="B19" s="13">
        <v>14</v>
      </c>
      <c r="C19" s="14">
        <f t="shared" si="1"/>
        <v>330</v>
      </c>
      <c r="D19" s="1">
        <v>146</v>
      </c>
      <c r="E19" s="1">
        <v>184</v>
      </c>
      <c r="F19" s="1">
        <v>1959</v>
      </c>
      <c r="G19" s="13">
        <v>64</v>
      </c>
      <c r="H19" s="14">
        <f t="shared" si="3"/>
        <v>391</v>
      </c>
      <c r="I19" s="1">
        <v>208</v>
      </c>
      <c r="J19" s="1">
        <v>183</v>
      </c>
      <c r="K19" s="16"/>
      <c r="L19" s="15"/>
    </row>
    <row r="20" spans="1:13" ht="17.25" customHeight="1" x14ac:dyDescent="0.2">
      <c r="A20" s="1">
        <v>2008</v>
      </c>
      <c r="B20" s="13">
        <v>15</v>
      </c>
      <c r="C20" s="14">
        <f t="shared" si="1"/>
        <v>363</v>
      </c>
      <c r="D20" s="1">
        <v>181</v>
      </c>
      <c r="E20" s="1">
        <v>182</v>
      </c>
      <c r="F20" s="1">
        <v>1958</v>
      </c>
      <c r="G20" s="13">
        <v>65</v>
      </c>
      <c r="H20" s="14">
        <f t="shared" si="3"/>
        <v>369</v>
      </c>
      <c r="I20" s="1">
        <v>193</v>
      </c>
      <c r="J20" s="1">
        <v>176</v>
      </c>
      <c r="K20" s="16"/>
      <c r="L20" s="15"/>
    </row>
    <row r="21" spans="1:13" ht="12" customHeight="1" x14ac:dyDescent="0.2">
      <c r="A21" s="1">
        <v>2007</v>
      </c>
      <c r="B21" s="13">
        <v>16</v>
      </c>
      <c r="C21" s="14">
        <f t="shared" si="1"/>
        <v>359</v>
      </c>
      <c r="D21" s="1">
        <v>176</v>
      </c>
      <c r="E21" s="1">
        <v>183</v>
      </c>
      <c r="F21" s="1">
        <v>1957</v>
      </c>
      <c r="G21" s="13">
        <v>66</v>
      </c>
      <c r="H21" s="14">
        <f t="shared" si="3"/>
        <v>372</v>
      </c>
      <c r="I21" s="1">
        <v>214</v>
      </c>
      <c r="J21" s="1">
        <v>158</v>
      </c>
      <c r="K21" s="16"/>
      <c r="L21" s="15"/>
    </row>
    <row r="22" spans="1:13" ht="12" customHeight="1" x14ac:dyDescent="0.2">
      <c r="A22" s="1">
        <v>2006</v>
      </c>
      <c r="B22" s="13">
        <v>17</v>
      </c>
      <c r="C22" s="14">
        <f t="shared" si="1"/>
        <v>347</v>
      </c>
      <c r="D22" s="1">
        <v>165</v>
      </c>
      <c r="E22" s="1">
        <v>182</v>
      </c>
      <c r="F22" s="1">
        <v>1956</v>
      </c>
      <c r="G22" s="13">
        <v>67</v>
      </c>
      <c r="H22" s="14">
        <f t="shared" si="3"/>
        <v>366</v>
      </c>
      <c r="I22" s="1">
        <v>196</v>
      </c>
      <c r="J22" s="1">
        <v>170</v>
      </c>
      <c r="K22" s="16"/>
      <c r="L22" s="15"/>
    </row>
    <row r="23" spans="1:13" ht="12" customHeight="1" x14ac:dyDescent="0.2">
      <c r="A23" s="1">
        <v>2005</v>
      </c>
      <c r="B23" s="13">
        <v>18</v>
      </c>
      <c r="C23" s="14">
        <f t="shared" si="1"/>
        <v>321</v>
      </c>
      <c r="D23" s="1">
        <v>160</v>
      </c>
      <c r="E23" s="1">
        <v>161</v>
      </c>
      <c r="F23" s="1">
        <v>1955</v>
      </c>
      <c r="G23" s="13">
        <v>68</v>
      </c>
      <c r="H23" s="14">
        <f t="shared" si="3"/>
        <v>372</v>
      </c>
      <c r="I23" s="1">
        <v>193</v>
      </c>
      <c r="J23" s="1">
        <v>179</v>
      </c>
      <c r="K23" s="16"/>
      <c r="L23" s="15"/>
    </row>
    <row r="24" spans="1:13" ht="12" customHeight="1" x14ac:dyDescent="0.2">
      <c r="A24" s="1">
        <v>2004</v>
      </c>
      <c r="B24" s="13">
        <v>19</v>
      </c>
      <c r="C24" s="14">
        <f t="shared" si="1"/>
        <v>301</v>
      </c>
      <c r="D24" s="1">
        <v>135</v>
      </c>
      <c r="E24" s="1">
        <v>166</v>
      </c>
      <c r="F24" s="1">
        <v>1954</v>
      </c>
      <c r="G24" s="13">
        <v>69</v>
      </c>
      <c r="H24" s="14">
        <f t="shared" si="3"/>
        <v>406</v>
      </c>
      <c r="I24" s="1">
        <v>215</v>
      </c>
      <c r="J24" s="1">
        <v>191</v>
      </c>
      <c r="K24" s="16"/>
      <c r="L24" s="15"/>
    </row>
    <row r="25" spans="1:13" ht="17.25" customHeight="1" x14ac:dyDescent="0.2">
      <c r="A25" s="1">
        <v>2003</v>
      </c>
      <c r="B25" s="13">
        <v>20</v>
      </c>
      <c r="C25" s="14">
        <f t="shared" si="1"/>
        <v>236</v>
      </c>
      <c r="D25" s="1">
        <v>99</v>
      </c>
      <c r="E25" s="1">
        <v>137</v>
      </c>
      <c r="F25" s="1">
        <v>1953</v>
      </c>
      <c r="G25" s="13">
        <v>70</v>
      </c>
      <c r="H25" s="14">
        <f t="shared" si="3"/>
        <v>425</v>
      </c>
      <c r="I25" s="1">
        <v>209</v>
      </c>
      <c r="J25" s="1">
        <v>216</v>
      </c>
      <c r="K25" s="16"/>
      <c r="L25" s="15"/>
    </row>
    <row r="26" spans="1:13" ht="12" customHeight="1" x14ac:dyDescent="0.2">
      <c r="A26" s="1">
        <v>2002</v>
      </c>
      <c r="B26" s="13">
        <v>21</v>
      </c>
      <c r="C26" s="14">
        <f t="shared" si="1"/>
        <v>213</v>
      </c>
      <c r="D26" s="1">
        <v>97</v>
      </c>
      <c r="E26" s="1">
        <v>116</v>
      </c>
      <c r="F26" s="1">
        <v>1952</v>
      </c>
      <c r="G26" s="13">
        <v>71</v>
      </c>
      <c r="H26" s="14">
        <f t="shared" si="3"/>
        <v>398</v>
      </c>
      <c r="I26" s="1">
        <v>224</v>
      </c>
      <c r="J26" s="1">
        <v>174</v>
      </c>
      <c r="K26" s="16"/>
      <c r="L26" s="15"/>
    </row>
    <row r="27" spans="1:13" ht="12" customHeight="1" x14ac:dyDescent="0.2">
      <c r="A27" s="1">
        <v>2001</v>
      </c>
      <c r="B27" s="13">
        <v>22</v>
      </c>
      <c r="C27" s="14">
        <f t="shared" si="1"/>
        <v>241</v>
      </c>
      <c r="D27" s="1">
        <v>112</v>
      </c>
      <c r="E27" s="1">
        <v>129</v>
      </c>
      <c r="F27" s="1">
        <v>1951</v>
      </c>
      <c r="G27" s="13">
        <v>72</v>
      </c>
      <c r="H27" s="14">
        <f t="shared" si="3"/>
        <v>364</v>
      </c>
      <c r="I27" s="1">
        <v>191</v>
      </c>
      <c r="J27" s="1">
        <v>173</v>
      </c>
      <c r="K27" s="16"/>
      <c r="L27" s="15"/>
    </row>
    <row r="28" spans="1:13" ht="12" customHeight="1" x14ac:dyDescent="0.2">
      <c r="A28" s="1">
        <v>2000</v>
      </c>
      <c r="B28" s="13">
        <v>23</v>
      </c>
      <c r="C28" s="14">
        <f t="shared" si="1"/>
        <v>231</v>
      </c>
      <c r="D28" s="1">
        <v>90</v>
      </c>
      <c r="E28" s="1">
        <v>141</v>
      </c>
      <c r="F28" s="1">
        <v>1950</v>
      </c>
      <c r="G28" s="13">
        <v>73</v>
      </c>
      <c r="H28" s="14">
        <f t="shared" si="3"/>
        <v>333</v>
      </c>
      <c r="I28" s="1">
        <v>187</v>
      </c>
      <c r="J28" s="1">
        <v>146</v>
      </c>
      <c r="K28" s="16"/>
      <c r="L28" s="15"/>
      <c r="M28" s="15"/>
    </row>
    <row r="29" spans="1:13" ht="12" customHeight="1" x14ac:dyDescent="0.2">
      <c r="A29" s="1">
        <v>1999</v>
      </c>
      <c r="B29" s="13">
        <v>24</v>
      </c>
      <c r="C29" s="14">
        <f t="shared" si="1"/>
        <v>268</v>
      </c>
      <c r="D29" s="1">
        <v>121</v>
      </c>
      <c r="E29" s="1">
        <v>147</v>
      </c>
      <c r="F29" s="1">
        <v>1949</v>
      </c>
      <c r="G29" s="13">
        <v>74</v>
      </c>
      <c r="H29" s="14">
        <f t="shared" si="3"/>
        <v>372</v>
      </c>
      <c r="I29" s="1">
        <v>199</v>
      </c>
      <c r="J29" s="1">
        <v>173</v>
      </c>
      <c r="K29" s="16"/>
      <c r="L29" s="15"/>
    </row>
    <row r="30" spans="1:13" ht="17.25" customHeight="1" x14ac:dyDescent="0.2">
      <c r="A30" s="1">
        <v>1998</v>
      </c>
      <c r="B30" s="13">
        <v>25</v>
      </c>
      <c r="C30" s="14">
        <f t="shared" si="1"/>
        <v>277</v>
      </c>
      <c r="D30" s="1">
        <v>120</v>
      </c>
      <c r="E30" s="1">
        <v>157</v>
      </c>
      <c r="F30" s="1">
        <v>1948</v>
      </c>
      <c r="G30" s="13">
        <v>75</v>
      </c>
      <c r="H30" s="14">
        <f t="shared" si="3"/>
        <v>372</v>
      </c>
      <c r="I30" s="1">
        <v>181</v>
      </c>
      <c r="J30" s="1">
        <v>191</v>
      </c>
      <c r="K30" s="16"/>
      <c r="L30" s="15"/>
      <c r="M30" s="15"/>
    </row>
    <row r="31" spans="1:13" ht="12" customHeight="1" x14ac:dyDescent="0.2">
      <c r="A31" s="1">
        <v>1997</v>
      </c>
      <c r="B31" s="13">
        <v>26</v>
      </c>
      <c r="C31" s="14">
        <f t="shared" si="1"/>
        <v>259</v>
      </c>
      <c r="D31" s="1">
        <v>133</v>
      </c>
      <c r="E31" s="1">
        <v>126</v>
      </c>
      <c r="F31" s="1">
        <v>1947</v>
      </c>
      <c r="G31" s="13">
        <v>76</v>
      </c>
      <c r="H31" s="14">
        <f t="shared" si="3"/>
        <v>356</v>
      </c>
      <c r="I31" s="1">
        <v>182</v>
      </c>
      <c r="J31" s="1">
        <v>174</v>
      </c>
      <c r="K31" s="16"/>
      <c r="L31" s="15"/>
    </row>
    <row r="32" spans="1:13" ht="12" customHeight="1" x14ac:dyDescent="0.2">
      <c r="A32" s="1">
        <v>1996</v>
      </c>
      <c r="B32" s="13">
        <v>27</v>
      </c>
      <c r="C32" s="14">
        <f t="shared" si="1"/>
        <v>283</v>
      </c>
      <c r="D32" s="1">
        <v>126</v>
      </c>
      <c r="E32" s="1">
        <v>157</v>
      </c>
      <c r="F32" s="1">
        <v>1946</v>
      </c>
      <c r="G32" s="13">
        <v>77</v>
      </c>
      <c r="H32" s="14">
        <f t="shared" si="3"/>
        <v>355</v>
      </c>
      <c r="I32" s="1">
        <v>191</v>
      </c>
      <c r="J32" s="1">
        <v>164</v>
      </c>
      <c r="K32" s="16"/>
      <c r="L32" s="15"/>
      <c r="M32" s="15"/>
    </row>
    <row r="33" spans="1:13" ht="12" customHeight="1" x14ac:dyDescent="0.2">
      <c r="A33" s="1">
        <v>1995</v>
      </c>
      <c r="B33" s="13">
        <v>28</v>
      </c>
      <c r="C33" s="14">
        <f t="shared" si="1"/>
        <v>318</v>
      </c>
      <c r="D33" s="1">
        <v>156</v>
      </c>
      <c r="E33" s="1">
        <v>162</v>
      </c>
      <c r="F33" s="1">
        <v>1945</v>
      </c>
      <c r="G33" s="13">
        <v>78</v>
      </c>
      <c r="H33" s="14">
        <f t="shared" si="3"/>
        <v>309</v>
      </c>
      <c r="I33" s="1">
        <v>152</v>
      </c>
      <c r="J33" s="1">
        <v>157</v>
      </c>
      <c r="K33" s="16"/>
      <c r="L33" s="15"/>
      <c r="M33" s="15"/>
    </row>
    <row r="34" spans="1:13" ht="12" customHeight="1" x14ac:dyDescent="0.2">
      <c r="A34" s="1">
        <v>1994</v>
      </c>
      <c r="B34" s="13">
        <v>29</v>
      </c>
      <c r="C34" s="14">
        <f t="shared" si="1"/>
        <v>288</v>
      </c>
      <c r="D34" s="1">
        <v>153</v>
      </c>
      <c r="E34" s="1">
        <v>135</v>
      </c>
      <c r="F34" s="1">
        <v>1944</v>
      </c>
      <c r="G34" s="13">
        <v>79</v>
      </c>
      <c r="H34" s="14">
        <f t="shared" si="3"/>
        <v>281</v>
      </c>
      <c r="I34" s="1">
        <v>144</v>
      </c>
      <c r="J34" s="1">
        <v>137</v>
      </c>
      <c r="K34" s="16"/>
      <c r="L34" s="15"/>
    </row>
    <row r="35" spans="1:13" ht="17.25" customHeight="1" x14ac:dyDescent="0.2">
      <c r="A35" s="1">
        <v>1993</v>
      </c>
      <c r="B35" s="13">
        <v>30</v>
      </c>
      <c r="C35" s="14">
        <f t="shared" si="1"/>
        <v>347</v>
      </c>
      <c r="D35" s="1">
        <v>177</v>
      </c>
      <c r="E35" s="1">
        <v>170</v>
      </c>
      <c r="F35" s="1">
        <v>1943</v>
      </c>
      <c r="G35" s="13">
        <v>80</v>
      </c>
      <c r="H35" s="14">
        <f t="shared" si="3"/>
        <v>232</v>
      </c>
      <c r="I35" s="1">
        <v>114</v>
      </c>
      <c r="J35" s="1">
        <v>118</v>
      </c>
      <c r="K35" s="16"/>
      <c r="L35" s="15"/>
    </row>
    <row r="36" spans="1:13" ht="12" customHeight="1" x14ac:dyDescent="0.2">
      <c r="A36" s="1">
        <v>1992</v>
      </c>
      <c r="B36" s="13">
        <v>31</v>
      </c>
      <c r="C36" s="14">
        <f t="shared" si="1"/>
        <v>356</v>
      </c>
      <c r="D36" s="1">
        <v>168</v>
      </c>
      <c r="E36" s="1">
        <v>188</v>
      </c>
      <c r="F36" s="1">
        <v>1942</v>
      </c>
      <c r="G36" s="13">
        <v>81</v>
      </c>
      <c r="H36" s="14">
        <f t="shared" si="3"/>
        <v>235</v>
      </c>
      <c r="I36" s="1">
        <v>124</v>
      </c>
      <c r="J36" s="1">
        <v>111</v>
      </c>
      <c r="K36" s="16"/>
      <c r="L36" s="15"/>
    </row>
    <row r="37" spans="1:13" ht="12" customHeight="1" x14ac:dyDescent="0.2">
      <c r="A37" s="1">
        <v>1991</v>
      </c>
      <c r="B37" s="13">
        <v>32</v>
      </c>
      <c r="C37" s="14">
        <f t="shared" si="1"/>
        <v>388</v>
      </c>
      <c r="D37" s="1">
        <v>191</v>
      </c>
      <c r="E37" s="1">
        <v>197</v>
      </c>
      <c r="F37" s="1">
        <v>1941</v>
      </c>
      <c r="G37" s="13">
        <v>82</v>
      </c>
      <c r="H37" s="14">
        <f t="shared" si="3"/>
        <v>196</v>
      </c>
      <c r="I37" s="1">
        <v>95</v>
      </c>
      <c r="J37" s="1">
        <v>101</v>
      </c>
      <c r="K37" s="16"/>
      <c r="L37" s="15"/>
    </row>
    <row r="38" spans="1:13" ht="12" customHeight="1" x14ac:dyDescent="0.2">
      <c r="A38" s="1">
        <v>1990</v>
      </c>
      <c r="B38" s="13">
        <v>33</v>
      </c>
      <c r="C38" s="14">
        <f t="shared" si="1"/>
        <v>423</v>
      </c>
      <c r="D38" s="1">
        <v>192</v>
      </c>
      <c r="E38" s="1">
        <v>231</v>
      </c>
      <c r="F38" s="1">
        <v>1940</v>
      </c>
      <c r="G38" s="13">
        <v>83</v>
      </c>
      <c r="H38" s="14">
        <f t="shared" si="3"/>
        <v>185</v>
      </c>
      <c r="I38" s="1">
        <v>91</v>
      </c>
      <c r="J38" s="1">
        <v>94</v>
      </c>
      <c r="K38" s="16"/>
      <c r="L38" s="15"/>
    </row>
    <row r="39" spans="1:13" ht="12" customHeight="1" x14ac:dyDescent="0.2">
      <c r="A39" s="1">
        <v>1989</v>
      </c>
      <c r="B39" s="13">
        <v>34</v>
      </c>
      <c r="C39" s="14">
        <f t="shared" si="1"/>
        <v>405</v>
      </c>
      <c r="D39" s="1">
        <v>196</v>
      </c>
      <c r="E39" s="1">
        <v>209</v>
      </c>
      <c r="F39" s="1">
        <v>1939</v>
      </c>
      <c r="G39" s="13">
        <v>84</v>
      </c>
      <c r="H39" s="14">
        <f t="shared" si="3"/>
        <v>158</v>
      </c>
      <c r="I39" s="1">
        <v>96</v>
      </c>
      <c r="J39" s="1">
        <v>62</v>
      </c>
      <c r="K39" s="16"/>
      <c r="L39" s="15"/>
    </row>
    <row r="40" spans="1:13" ht="17.25" customHeight="1" x14ac:dyDescent="0.2">
      <c r="A40" s="1">
        <v>1988</v>
      </c>
      <c r="B40" s="13">
        <v>35</v>
      </c>
      <c r="C40" s="14">
        <f t="shared" si="1"/>
        <v>428</v>
      </c>
      <c r="D40" s="1">
        <v>202</v>
      </c>
      <c r="E40" s="1">
        <v>226</v>
      </c>
      <c r="F40" s="1">
        <v>1938</v>
      </c>
      <c r="G40" s="13">
        <v>85</v>
      </c>
      <c r="H40" s="14">
        <f t="shared" si="3"/>
        <v>142</v>
      </c>
      <c r="I40" s="1">
        <v>81</v>
      </c>
      <c r="J40" s="1">
        <v>61</v>
      </c>
      <c r="K40" s="16"/>
      <c r="L40" s="15"/>
    </row>
    <row r="41" spans="1:13" ht="12" customHeight="1" x14ac:dyDescent="0.2">
      <c r="A41" s="1">
        <v>1987</v>
      </c>
      <c r="B41" s="13">
        <v>36</v>
      </c>
      <c r="C41" s="14">
        <f t="shared" si="1"/>
        <v>397</v>
      </c>
      <c r="D41" s="1">
        <v>198</v>
      </c>
      <c r="E41" s="1">
        <v>199</v>
      </c>
      <c r="F41" s="1">
        <v>1937</v>
      </c>
      <c r="G41" s="13">
        <v>86</v>
      </c>
      <c r="H41" s="14">
        <f t="shared" si="3"/>
        <v>139</v>
      </c>
      <c r="I41" s="1">
        <v>78</v>
      </c>
      <c r="J41" s="1">
        <v>61</v>
      </c>
      <c r="K41" s="16"/>
      <c r="L41" s="15"/>
    </row>
    <row r="42" spans="1:13" ht="12" customHeight="1" x14ac:dyDescent="0.2">
      <c r="A42" s="1">
        <v>1986</v>
      </c>
      <c r="B42" s="13">
        <v>37</v>
      </c>
      <c r="C42" s="14">
        <f t="shared" si="1"/>
        <v>363</v>
      </c>
      <c r="D42" s="1">
        <v>181</v>
      </c>
      <c r="E42" s="1">
        <v>182</v>
      </c>
      <c r="F42" s="1">
        <v>1936</v>
      </c>
      <c r="G42" s="13">
        <v>87</v>
      </c>
      <c r="H42" s="14">
        <f t="shared" si="3"/>
        <v>120</v>
      </c>
      <c r="I42" s="1">
        <v>75</v>
      </c>
      <c r="J42" s="1">
        <v>45</v>
      </c>
      <c r="K42" s="16"/>
      <c r="L42" s="15"/>
    </row>
    <row r="43" spans="1:13" ht="12" customHeight="1" x14ac:dyDescent="0.2">
      <c r="A43" s="1">
        <v>1985</v>
      </c>
      <c r="B43" s="13">
        <v>38</v>
      </c>
      <c r="C43" s="14">
        <f t="shared" si="1"/>
        <v>400</v>
      </c>
      <c r="D43" s="1">
        <v>195</v>
      </c>
      <c r="E43" s="1">
        <v>205</v>
      </c>
      <c r="F43" s="1">
        <v>1935</v>
      </c>
      <c r="G43" s="13">
        <v>88</v>
      </c>
      <c r="H43" s="14">
        <f t="shared" si="3"/>
        <v>94</v>
      </c>
      <c r="I43" s="1">
        <v>60</v>
      </c>
      <c r="J43" s="1">
        <v>34</v>
      </c>
      <c r="K43" s="16"/>
      <c r="L43" s="15"/>
    </row>
    <row r="44" spans="1:13" ht="12" customHeight="1" x14ac:dyDescent="0.2">
      <c r="A44" s="1">
        <v>1984</v>
      </c>
      <c r="B44" s="13">
        <v>39</v>
      </c>
      <c r="C44" s="14">
        <f t="shared" si="1"/>
        <v>381</v>
      </c>
      <c r="D44" s="1">
        <v>190</v>
      </c>
      <c r="E44" s="1">
        <v>191</v>
      </c>
      <c r="F44" s="1">
        <v>1934</v>
      </c>
      <c r="G44" s="13">
        <v>89</v>
      </c>
      <c r="H44" s="14">
        <f t="shared" si="3"/>
        <v>90</v>
      </c>
      <c r="I44" s="1">
        <v>48</v>
      </c>
      <c r="J44" s="1">
        <v>42</v>
      </c>
      <c r="K44" s="16"/>
      <c r="L44" s="15"/>
    </row>
    <row r="45" spans="1:13" ht="17.25" customHeight="1" x14ac:dyDescent="0.2">
      <c r="A45" s="1">
        <v>1983</v>
      </c>
      <c r="B45" s="13">
        <v>40</v>
      </c>
      <c r="C45" s="14">
        <f t="shared" si="1"/>
        <v>395</v>
      </c>
      <c r="D45" s="1">
        <v>207</v>
      </c>
      <c r="E45" s="1">
        <v>188</v>
      </c>
      <c r="F45" s="1">
        <v>1933</v>
      </c>
      <c r="G45" s="13">
        <v>90</v>
      </c>
      <c r="H45" s="14">
        <f t="shared" si="3"/>
        <v>71</v>
      </c>
      <c r="I45" s="1">
        <v>46</v>
      </c>
      <c r="J45" s="1">
        <v>25</v>
      </c>
      <c r="K45" s="16"/>
      <c r="L45" s="15"/>
      <c r="M45" s="15"/>
    </row>
    <row r="46" spans="1:13" ht="12" customHeight="1" x14ac:dyDescent="0.2">
      <c r="A46" s="1">
        <v>1982</v>
      </c>
      <c r="B46" s="13">
        <v>41</v>
      </c>
      <c r="C46" s="14">
        <f t="shared" si="1"/>
        <v>418</v>
      </c>
      <c r="D46" s="1">
        <v>209</v>
      </c>
      <c r="E46" s="1">
        <v>209</v>
      </c>
      <c r="F46" s="1">
        <v>1932</v>
      </c>
      <c r="G46" s="13">
        <v>91</v>
      </c>
      <c r="H46" s="14">
        <f t="shared" si="3"/>
        <v>68</v>
      </c>
      <c r="I46" s="1">
        <v>41</v>
      </c>
      <c r="J46" s="1">
        <v>27</v>
      </c>
      <c r="K46" s="16"/>
      <c r="L46" s="15"/>
    </row>
    <row r="47" spans="1:13" ht="12" customHeight="1" x14ac:dyDescent="0.2">
      <c r="A47" s="1">
        <v>1981</v>
      </c>
      <c r="B47" s="13">
        <v>42</v>
      </c>
      <c r="C47" s="14">
        <f t="shared" si="1"/>
        <v>406</v>
      </c>
      <c r="D47" s="1">
        <v>201</v>
      </c>
      <c r="E47" s="1">
        <v>205</v>
      </c>
      <c r="F47" s="1">
        <v>1931</v>
      </c>
      <c r="G47" s="13">
        <v>92</v>
      </c>
      <c r="H47" s="14">
        <f t="shared" si="3"/>
        <v>55</v>
      </c>
      <c r="I47" s="1">
        <v>34</v>
      </c>
      <c r="J47" s="1">
        <v>21</v>
      </c>
      <c r="K47" s="16"/>
      <c r="L47" s="15"/>
    </row>
    <row r="48" spans="1:13" ht="12" customHeight="1" x14ac:dyDescent="0.2">
      <c r="A48" s="1">
        <v>1980</v>
      </c>
      <c r="B48" s="13">
        <v>43</v>
      </c>
      <c r="C48" s="14">
        <f t="shared" si="1"/>
        <v>416</v>
      </c>
      <c r="D48" s="1">
        <v>201</v>
      </c>
      <c r="E48" s="1">
        <v>215</v>
      </c>
      <c r="F48" s="1">
        <v>1930</v>
      </c>
      <c r="G48" s="13">
        <v>93</v>
      </c>
      <c r="H48" s="14">
        <f t="shared" si="3"/>
        <v>29</v>
      </c>
      <c r="I48" s="1">
        <v>20</v>
      </c>
      <c r="J48" s="1">
        <v>9</v>
      </c>
      <c r="K48" s="16"/>
      <c r="L48" s="15"/>
    </row>
    <row r="49" spans="1:12" ht="12" customHeight="1" x14ac:dyDescent="0.2">
      <c r="A49" s="1">
        <v>1979</v>
      </c>
      <c r="B49" s="13">
        <v>44</v>
      </c>
      <c r="C49" s="14">
        <f t="shared" si="1"/>
        <v>367</v>
      </c>
      <c r="D49" s="1">
        <v>170</v>
      </c>
      <c r="E49" s="1">
        <v>197</v>
      </c>
      <c r="F49" s="1">
        <v>1929</v>
      </c>
      <c r="G49" s="13">
        <v>94</v>
      </c>
      <c r="H49" s="14">
        <f t="shared" si="3"/>
        <v>34</v>
      </c>
      <c r="I49" s="1">
        <v>22</v>
      </c>
      <c r="J49" s="1">
        <v>12</v>
      </c>
      <c r="K49" s="16"/>
      <c r="L49" s="15"/>
    </row>
    <row r="50" spans="1:12" ht="17.25" customHeight="1" x14ac:dyDescent="0.2">
      <c r="A50" s="1">
        <v>1978</v>
      </c>
      <c r="B50" s="13">
        <v>45</v>
      </c>
      <c r="C50" s="14">
        <f t="shared" si="1"/>
        <v>370</v>
      </c>
      <c r="D50" s="1">
        <v>184</v>
      </c>
      <c r="E50" s="1">
        <v>186</v>
      </c>
      <c r="F50" s="1">
        <v>1928</v>
      </c>
      <c r="G50" s="13">
        <v>95</v>
      </c>
      <c r="H50" s="14">
        <f t="shared" si="3"/>
        <v>21</v>
      </c>
      <c r="I50" s="1">
        <v>14</v>
      </c>
      <c r="J50" s="1">
        <v>7</v>
      </c>
      <c r="K50" s="16"/>
      <c r="L50" s="15"/>
    </row>
    <row r="51" spans="1:12" ht="12" customHeight="1" x14ac:dyDescent="0.2">
      <c r="A51" s="1">
        <v>1977</v>
      </c>
      <c r="B51" s="13">
        <v>46</v>
      </c>
      <c r="C51" s="14">
        <f t="shared" si="1"/>
        <v>358</v>
      </c>
      <c r="D51" s="1">
        <v>201</v>
      </c>
      <c r="E51" s="1">
        <v>157</v>
      </c>
      <c r="F51" s="1">
        <v>1927</v>
      </c>
      <c r="G51" s="13">
        <v>96</v>
      </c>
      <c r="H51" s="14">
        <f t="shared" si="3"/>
        <v>24</v>
      </c>
      <c r="I51" s="1">
        <v>21</v>
      </c>
      <c r="J51" s="1">
        <v>3</v>
      </c>
      <c r="K51" s="18"/>
      <c r="L51" s="15"/>
    </row>
    <row r="52" spans="1:12" ht="12" customHeight="1" x14ac:dyDescent="0.2">
      <c r="A52" s="1">
        <v>1976</v>
      </c>
      <c r="B52" s="13">
        <v>47</v>
      </c>
      <c r="C52" s="14">
        <f t="shared" si="1"/>
        <v>412</v>
      </c>
      <c r="D52" s="1">
        <v>217</v>
      </c>
      <c r="E52" s="1">
        <v>195</v>
      </c>
      <c r="F52" s="1">
        <v>1926</v>
      </c>
      <c r="G52" s="13">
        <v>97</v>
      </c>
      <c r="H52" s="19">
        <f>IF(SUM(I52:J52)=0,"-",(SUM(I52:J52)))</f>
        <v>14</v>
      </c>
      <c r="I52" s="1">
        <v>10</v>
      </c>
      <c r="J52" s="17">
        <v>4</v>
      </c>
      <c r="K52" s="18"/>
      <c r="L52" s="15"/>
    </row>
    <row r="53" spans="1:12" ht="12" customHeight="1" x14ac:dyDescent="0.2">
      <c r="A53" s="1">
        <v>1975</v>
      </c>
      <c r="B53" s="13">
        <v>48</v>
      </c>
      <c r="C53" s="14">
        <f t="shared" si="1"/>
        <v>388</v>
      </c>
      <c r="D53" s="1">
        <v>168</v>
      </c>
      <c r="E53" s="1">
        <v>220</v>
      </c>
      <c r="F53" s="1">
        <v>1925</v>
      </c>
      <c r="G53" s="13">
        <v>98</v>
      </c>
      <c r="H53" s="19">
        <f>IF(SUM(I53:J53)=0,"-",(SUM(I53:J53)))</f>
        <v>10</v>
      </c>
      <c r="I53" s="13">
        <v>8</v>
      </c>
      <c r="J53" s="17">
        <v>2</v>
      </c>
      <c r="K53" s="18"/>
      <c r="L53" s="15"/>
    </row>
    <row r="54" spans="1:12" ht="12" customHeight="1" x14ac:dyDescent="0.2">
      <c r="A54" s="1">
        <v>1974</v>
      </c>
      <c r="B54" s="13">
        <v>49</v>
      </c>
      <c r="C54" s="14">
        <f t="shared" si="1"/>
        <v>389</v>
      </c>
      <c r="D54" s="1">
        <v>190</v>
      </c>
      <c r="E54" s="1">
        <v>199</v>
      </c>
      <c r="F54" s="1">
        <v>1924</v>
      </c>
      <c r="G54" s="13">
        <v>99</v>
      </c>
      <c r="H54" s="19">
        <f>IF(SUM(I54:J54)=0,"-",(SUM(I54:J54)))</f>
        <v>8</v>
      </c>
      <c r="I54" s="17">
        <v>7</v>
      </c>
      <c r="J54" s="17">
        <v>1</v>
      </c>
      <c r="K54" s="18"/>
      <c r="L54" s="15"/>
    </row>
    <row r="55" spans="1:12" ht="17.25" customHeight="1" thickBot="1" x14ac:dyDescent="0.25">
      <c r="A55" s="20"/>
      <c r="B55" s="33"/>
      <c r="C55" s="21"/>
      <c r="D55" s="20"/>
      <c r="E55" s="20"/>
      <c r="F55" s="20">
        <v>-1923</v>
      </c>
      <c r="G55" s="22" t="s">
        <v>7</v>
      </c>
      <c r="H55" s="21">
        <f t="shared" si="3"/>
        <v>9</v>
      </c>
      <c r="I55" s="33">
        <v>8</v>
      </c>
      <c r="J55" s="22">
        <v>1</v>
      </c>
    </row>
    <row r="56" spans="1:12" ht="12" customHeight="1" x14ac:dyDescent="0.2">
      <c r="A56" s="25" t="s">
        <v>37</v>
      </c>
    </row>
    <row r="57" spans="1:12" x14ac:dyDescent="0.2">
      <c r="A57" s="26" t="s">
        <v>47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4 C5:C48 C49:C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3415-DBF5-46BF-AA7A-0C6044BC786B}">
  <dimension ref="A1:N67"/>
  <sheetViews>
    <sheetView showGridLines="0" workbookViewId="0">
      <selection activeCell="L2" sqref="L2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4"/>
      <c r="G1" s="4"/>
      <c r="H1" s="4"/>
      <c r="I1" s="4"/>
      <c r="J1" s="4"/>
      <c r="K1" s="4"/>
      <c r="L1" s="4"/>
      <c r="M1" s="4"/>
    </row>
    <row r="2" spans="1:14" ht="28.5" customHeight="1" thickBot="1" x14ac:dyDescent="0.25">
      <c r="A2" s="5" t="s">
        <v>43</v>
      </c>
      <c r="B2" s="6"/>
      <c r="I2" s="1"/>
      <c r="M2" s="15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4" ht="17.25" customHeight="1" x14ac:dyDescent="0.2">
      <c r="A4" s="9" t="s">
        <v>2</v>
      </c>
      <c r="B4" s="10"/>
      <c r="C4" s="11">
        <f>SUM(C5:C55,H5:H55)</f>
        <v>30359</v>
      </c>
      <c r="D4" s="12">
        <f t="shared" ref="D4:E4" si="0">SUM(D5:D55,I5:I55)</f>
        <v>15295</v>
      </c>
      <c r="E4" s="12">
        <f t="shared" si="0"/>
        <v>15064</v>
      </c>
      <c r="L4" s="15"/>
      <c r="M4" s="15"/>
      <c r="N4" s="15"/>
    </row>
    <row r="5" spans="1:14" ht="12" customHeight="1" x14ac:dyDescent="0.2">
      <c r="A5" s="1">
        <v>2022</v>
      </c>
      <c r="B5" s="1">
        <v>0</v>
      </c>
      <c r="C5" s="14">
        <f t="shared" ref="C5:C54" si="1">SUM(D5:E5)</f>
        <v>247</v>
      </c>
      <c r="D5" s="15">
        <v>128</v>
      </c>
      <c r="E5" s="15">
        <v>119</v>
      </c>
      <c r="F5" s="1">
        <v>1972</v>
      </c>
      <c r="G5" s="13">
        <v>50</v>
      </c>
      <c r="H5" s="14">
        <f t="shared" ref="H5" si="2">SUM(I5:J5)</f>
        <v>394</v>
      </c>
      <c r="I5" s="1">
        <v>202</v>
      </c>
      <c r="J5" s="1">
        <v>192</v>
      </c>
      <c r="K5" s="16"/>
      <c r="L5" s="15"/>
    </row>
    <row r="6" spans="1:14" ht="12" customHeight="1" x14ac:dyDescent="0.2">
      <c r="A6" s="1">
        <v>2021</v>
      </c>
      <c r="B6" s="13">
        <v>1</v>
      </c>
      <c r="C6" s="14">
        <f t="shared" si="1"/>
        <v>313</v>
      </c>
      <c r="D6" s="15">
        <v>162</v>
      </c>
      <c r="E6" s="15">
        <v>151</v>
      </c>
      <c r="F6" s="1">
        <v>1971</v>
      </c>
      <c r="G6" s="1">
        <v>51</v>
      </c>
      <c r="H6" s="14">
        <f>SUM(I6:J6)</f>
        <v>404</v>
      </c>
      <c r="I6" s="1">
        <v>200</v>
      </c>
      <c r="J6" s="1">
        <v>204</v>
      </c>
      <c r="K6" s="16"/>
      <c r="L6" s="15"/>
      <c r="M6" s="15"/>
      <c r="N6" s="15"/>
    </row>
    <row r="7" spans="1:14" ht="12" customHeight="1" x14ac:dyDescent="0.2">
      <c r="A7" s="1">
        <v>2020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1970</v>
      </c>
      <c r="G7" s="1">
        <v>52</v>
      </c>
      <c r="H7" s="14">
        <f t="shared" ref="H7:H55" si="3">SUM(I7:J7)</f>
        <v>397</v>
      </c>
      <c r="I7" s="1">
        <v>208</v>
      </c>
      <c r="J7" s="1">
        <v>189</v>
      </c>
      <c r="K7" s="16"/>
      <c r="L7" s="15"/>
    </row>
    <row r="8" spans="1:14" ht="12" customHeight="1" x14ac:dyDescent="0.2">
      <c r="A8" s="1">
        <v>2019</v>
      </c>
      <c r="B8" s="13">
        <v>3</v>
      </c>
      <c r="C8" s="14">
        <f t="shared" si="1"/>
        <v>289</v>
      </c>
      <c r="D8" s="1">
        <v>146</v>
      </c>
      <c r="E8" s="13">
        <v>143</v>
      </c>
      <c r="F8" s="1">
        <v>1969</v>
      </c>
      <c r="G8" s="13">
        <v>53</v>
      </c>
      <c r="H8" s="14">
        <f t="shared" si="3"/>
        <v>378</v>
      </c>
      <c r="I8" s="1">
        <v>189</v>
      </c>
      <c r="J8" s="1">
        <v>189</v>
      </c>
      <c r="K8" s="16"/>
      <c r="L8" s="15"/>
      <c r="N8" s="15"/>
    </row>
    <row r="9" spans="1:14" ht="12" customHeight="1" x14ac:dyDescent="0.2">
      <c r="A9" s="1">
        <v>2018</v>
      </c>
      <c r="B9" s="13">
        <v>4</v>
      </c>
      <c r="C9" s="14">
        <f t="shared" si="1"/>
        <v>313</v>
      </c>
      <c r="D9" s="1">
        <v>147</v>
      </c>
      <c r="E9" s="1">
        <v>166</v>
      </c>
      <c r="F9" s="1">
        <v>1968</v>
      </c>
      <c r="G9" s="13">
        <v>54</v>
      </c>
      <c r="H9" s="14">
        <f t="shared" si="3"/>
        <v>427</v>
      </c>
      <c r="I9" s="1">
        <v>216</v>
      </c>
      <c r="J9" s="1">
        <v>211</v>
      </c>
      <c r="K9" s="16"/>
      <c r="L9" s="15"/>
      <c r="M9" s="15"/>
    </row>
    <row r="10" spans="1:14" ht="17.25" customHeight="1" x14ac:dyDescent="0.2">
      <c r="A10" s="1">
        <v>2017</v>
      </c>
      <c r="B10" s="13">
        <v>5</v>
      </c>
      <c r="C10" s="14">
        <f t="shared" si="1"/>
        <v>315</v>
      </c>
      <c r="D10" s="1">
        <v>158</v>
      </c>
      <c r="E10" s="1">
        <v>157</v>
      </c>
      <c r="F10" s="1">
        <v>1967</v>
      </c>
      <c r="G10" s="13">
        <v>55</v>
      </c>
      <c r="H10" s="14">
        <f t="shared" si="3"/>
        <v>475</v>
      </c>
      <c r="I10" s="1">
        <v>248</v>
      </c>
      <c r="J10" s="1">
        <v>227</v>
      </c>
      <c r="K10" s="16"/>
      <c r="L10" s="15"/>
    </row>
    <row r="11" spans="1:14" ht="12" customHeight="1" x14ac:dyDescent="0.2">
      <c r="A11" s="1">
        <v>2016</v>
      </c>
      <c r="B11" s="13">
        <v>6</v>
      </c>
      <c r="C11" s="14">
        <f t="shared" si="1"/>
        <v>353</v>
      </c>
      <c r="D11" s="1">
        <v>177</v>
      </c>
      <c r="E11" s="1">
        <v>176</v>
      </c>
      <c r="F11" s="1">
        <v>1966</v>
      </c>
      <c r="G11" s="13">
        <v>56</v>
      </c>
      <c r="H11" s="14">
        <f t="shared" si="3"/>
        <v>429</v>
      </c>
      <c r="I11" s="1">
        <v>219</v>
      </c>
      <c r="J11" s="13">
        <v>210</v>
      </c>
      <c r="K11" s="16"/>
      <c r="L11" s="15"/>
    </row>
    <row r="12" spans="1:14" ht="12" customHeight="1" x14ac:dyDescent="0.2">
      <c r="A12" s="13">
        <v>2015</v>
      </c>
      <c r="B12" s="13">
        <v>7</v>
      </c>
      <c r="C12" s="14">
        <f t="shared" si="1"/>
        <v>341</v>
      </c>
      <c r="D12" s="1">
        <v>168</v>
      </c>
      <c r="E12" s="1">
        <v>173</v>
      </c>
      <c r="F12" s="1">
        <v>1965</v>
      </c>
      <c r="G12" s="13">
        <v>57</v>
      </c>
      <c r="H12" s="14">
        <f t="shared" si="3"/>
        <v>467</v>
      </c>
      <c r="I12" s="1">
        <v>233</v>
      </c>
      <c r="J12" s="13">
        <v>234</v>
      </c>
      <c r="K12" s="16"/>
      <c r="L12" s="15"/>
    </row>
    <row r="13" spans="1:14" ht="12" customHeight="1" x14ac:dyDescent="0.2">
      <c r="A13" s="1">
        <v>2014</v>
      </c>
      <c r="B13" s="13">
        <v>8</v>
      </c>
      <c r="C13" s="14">
        <f t="shared" si="1"/>
        <v>362</v>
      </c>
      <c r="D13" s="1">
        <v>181</v>
      </c>
      <c r="E13" s="1">
        <v>181</v>
      </c>
      <c r="F13" s="1">
        <v>1964</v>
      </c>
      <c r="G13" s="13">
        <v>58</v>
      </c>
      <c r="H13" s="14">
        <f t="shared" si="3"/>
        <v>417</v>
      </c>
      <c r="I13" s="1">
        <v>219</v>
      </c>
      <c r="J13" s="1">
        <v>198</v>
      </c>
      <c r="K13" s="16"/>
      <c r="L13" s="15"/>
    </row>
    <row r="14" spans="1:14" ht="12" customHeight="1" x14ac:dyDescent="0.2">
      <c r="A14" s="1">
        <v>2013</v>
      </c>
      <c r="B14" s="13">
        <v>9</v>
      </c>
      <c r="C14" s="14">
        <f t="shared" si="1"/>
        <v>357</v>
      </c>
      <c r="D14" s="1">
        <v>175</v>
      </c>
      <c r="E14" s="1">
        <v>182</v>
      </c>
      <c r="F14" s="1">
        <v>1963</v>
      </c>
      <c r="G14" s="13">
        <v>59</v>
      </c>
      <c r="H14" s="14">
        <f t="shared" si="3"/>
        <v>395</v>
      </c>
      <c r="I14" s="1">
        <v>203</v>
      </c>
      <c r="J14" s="1">
        <v>192</v>
      </c>
      <c r="K14" s="16"/>
      <c r="L14" s="15"/>
    </row>
    <row r="15" spans="1:14" ht="17.25" customHeight="1" x14ac:dyDescent="0.2">
      <c r="A15" s="1">
        <v>2012</v>
      </c>
      <c r="B15" s="13">
        <v>10</v>
      </c>
      <c r="C15" s="14">
        <f t="shared" si="1"/>
        <v>348</v>
      </c>
      <c r="D15" s="1">
        <v>172</v>
      </c>
      <c r="E15" s="1">
        <v>176</v>
      </c>
      <c r="F15" s="1">
        <v>1962</v>
      </c>
      <c r="G15" s="13">
        <v>60</v>
      </c>
      <c r="H15" s="14">
        <f t="shared" si="3"/>
        <v>414</v>
      </c>
      <c r="I15" s="1">
        <v>201</v>
      </c>
      <c r="J15" s="1">
        <v>213</v>
      </c>
      <c r="K15" s="16"/>
      <c r="L15" s="15"/>
    </row>
    <row r="16" spans="1:14" ht="12" customHeight="1" x14ac:dyDescent="0.2">
      <c r="A16" s="1">
        <v>2011</v>
      </c>
      <c r="B16" s="13">
        <v>11</v>
      </c>
      <c r="C16" s="14">
        <f t="shared" si="1"/>
        <v>360</v>
      </c>
      <c r="D16" s="1">
        <v>181</v>
      </c>
      <c r="E16" s="1">
        <v>179</v>
      </c>
      <c r="F16" s="1">
        <v>1961</v>
      </c>
      <c r="G16" s="13">
        <v>61</v>
      </c>
      <c r="H16" s="14">
        <f t="shared" si="3"/>
        <v>367</v>
      </c>
      <c r="I16" s="1">
        <v>192</v>
      </c>
      <c r="J16" s="1">
        <v>175</v>
      </c>
      <c r="K16" s="16"/>
      <c r="L16" s="15"/>
    </row>
    <row r="17" spans="1:12" ht="12" customHeight="1" x14ac:dyDescent="0.2">
      <c r="A17" s="1">
        <v>2010</v>
      </c>
      <c r="B17" s="13">
        <v>12</v>
      </c>
      <c r="C17" s="14">
        <f t="shared" si="1"/>
        <v>358</v>
      </c>
      <c r="D17" s="1">
        <v>189</v>
      </c>
      <c r="E17" s="1">
        <v>169</v>
      </c>
      <c r="F17" s="1">
        <v>1960</v>
      </c>
      <c r="G17" s="13">
        <v>62</v>
      </c>
      <c r="H17" s="14">
        <f t="shared" si="3"/>
        <v>405</v>
      </c>
      <c r="I17" s="1">
        <v>215</v>
      </c>
      <c r="J17" s="1">
        <v>190</v>
      </c>
      <c r="K17" s="16"/>
      <c r="L17" s="15"/>
    </row>
    <row r="18" spans="1:12" ht="12" customHeight="1" x14ac:dyDescent="0.2">
      <c r="A18" s="1">
        <v>2009</v>
      </c>
      <c r="B18" s="13">
        <v>13</v>
      </c>
      <c r="C18" s="14">
        <f t="shared" si="1"/>
        <v>328</v>
      </c>
      <c r="D18" s="1">
        <v>143</v>
      </c>
      <c r="E18" s="1">
        <v>185</v>
      </c>
      <c r="F18" s="1">
        <v>1959</v>
      </c>
      <c r="G18" s="13">
        <v>63</v>
      </c>
      <c r="H18" s="14">
        <f t="shared" si="3"/>
        <v>396</v>
      </c>
      <c r="I18" s="1">
        <v>209</v>
      </c>
      <c r="J18" s="1">
        <v>187</v>
      </c>
      <c r="K18" s="16"/>
      <c r="L18" s="15"/>
    </row>
    <row r="19" spans="1:12" ht="12" customHeight="1" x14ac:dyDescent="0.2">
      <c r="A19" s="1">
        <v>2008</v>
      </c>
      <c r="B19" s="13">
        <v>14</v>
      </c>
      <c r="C19" s="14">
        <f t="shared" si="1"/>
        <v>362</v>
      </c>
      <c r="D19" s="1">
        <v>179</v>
      </c>
      <c r="E19" s="1">
        <v>183</v>
      </c>
      <c r="F19" s="1">
        <v>1958</v>
      </c>
      <c r="G19" s="13">
        <v>64</v>
      </c>
      <c r="H19" s="14">
        <f t="shared" si="3"/>
        <v>374</v>
      </c>
      <c r="I19" s="1">
        <v>198</v>
      </c>
      <c r="J19" s="1">
        <v>176</v>
      </c>
      <c r="K19" s="16"/>
      <c r="L19" s="15"/>
    </row>
    <row r="20" spans="1:12" ht="17.25" customHeight="1" x14ac:dyDescent="0.2">
      <c r="A20" s="1">
        <v>2007</v>
      </c>
      <c r="B20" s="13">
        <v>15</v>
      </c>
      <c r="C20" s="14">
        <f t="shared" si="1"/>
        <v>360</v>
      </c>
      <c r="D20" s="1">
        <v>178</v>
      </c>
      <c r="E20" s="1">
        <v>182</v>
      </c>
      <c r="F20" s="1">
        <v>1957</v>
      </c>
      <c r="G20" s="13">
        <v>65</v>
      </c>
      <c r="H20" s="14">
        <f t="shared" si="3"/>
        <v>373</v>
      </c>
      <c r="I20" s="1">
        <v>212</v>
      </c>
      <c r="J20" s="1">
        <v>161</v>
      </c>
      <c r="K20" s="16"/>
      <c r="L20" s="15"/>
    </row>
    <row r="21" spans="1:12" ht="12" customHeight="1" x14ac:dyDescent="0.2">
      <c r="A21" s="1">
        <v>2006</v>
      </c>
      <c r="B21" s="13">
        <v>16</v>
      </c>
      <c r="C21" s="14">
        <f t="shared" si="1"/>
        <v>347</v>
      </c>
      <c r="D21" s="1">
        <v>165</v>
      </c>
      <c r="E21" s="1">
        <v>182</v>
      </c>
      <c r="F21" s="1">
        <v>1956</v>
      </c>
      <c r="G21" s="13">
        <v>66</v>
      </c>
      <c r="H21" s="14">
        <f t="shared" si="3"/>
        <v>368</v>
      </c>
      <c r="I21" s="1">
        <v>196</v>
      </c>
      <c r="J21" s="1">
        <v>172</v>
      </c>
      <c r="K21" s="16"/>
      <c r="L21" s="15"/>
    </row>
    <row r="22" spans="1:12" ht="12" customHeight="1" x14ac:dyDescent="0.2">
      <c r="A22" s="1">
        <v>2005</v>
      </c>
      <c r="B22" s="13">
        <v>17</v>
      </c>
      <c r="C22" s="14">
        <f t="shared" si="1"/>
        <v>326</v>
      </c>
      <c r="D22" s="1">
        <v>164</v>
      </c>
      <c r="E22" s="1">
        <v>162</v>
      </c>
      <c r="F22" s="1">
        <v>1955</v>
      </c>
      <c r="G22" s="13">
        <v>67</v>
      </c>
      <c r="H22" s="14">
        <f t="shared" si="3"/>
        <v>368</v>
      </c>
      <c r="I22" s="1">
        <v>192</v>
      </c>
      <c r="J22" s="1">
        <v>176</v>
      </c>
      <c r="K22" s="16"/>
      <c r="L22" s="15"/>
    </row>
    <row r="23" spans="1:12" ht="12" customHeight="1" x14ac:dyDescent="0.2">
      <c r="A23" s="1">
        <v>2004</v>
      </c>
      <c r="B23" s="13">
        <v>18</v>
      </c>
      <c r="C23" s="14">
        <f t="shared" si="1"/>
        <v>337</v>
      </c>
      <c r="D23" s="1">
        <v>160</v>
      </c>
      <c r="E23" s="1">
        <v>177</v>
      </c>
      <c r="F23" s="1">
        <v>1954</v>
      </c>
      <c r="G23" s="13">
        <v>68</v>
      </c>
      <c r="H23" s="14">
        <f t="shared" si="3"/>
        <v>403</v>
      </c>
      <c r="I23" s="1">
        <v>213</v>
      </c>
      <c r="J23" s="1">
        <v>190</v>
      </c>
      <c r="K23" s="16"/>
      <c r="L23" s="15"/>
    </row>
    <row r="24" spans="1:12" ht="12" customHeight="1" x14ac:dyDescent="0.2">
      <c r="A24" s="1">
        <v>2003</v>
      </c>
      <c r="B24" s="13">
        <v>19</v>
      </c>
      <c r="C24" s="14">
        <f t="shared" si="1"/>
        <v>280</v>
      </c>
      <c r="D24" s="1">
        <v>128</v>
      </c>
      <c r="E24" s="1">
        <v>152</v>
      </c>
      <c r="F24" s="1">
        <v>1953</v>
      </c>
      <c r="G24" s="13">
        <v>69</v>
      </c>
      <c r="H24" s="14">
        <f t="shared" si="3"/>
        <v>431</v>
      </c>
      <c r="I24" s="1">
        <v>210</v>
      </c>
      <c r="J24" s="1">
        <v>221</v>
      </c>
      <c r="K24" s="16"/>
      <c r="L24" s="15"/>
    </row>
    <row r="25" spans="1:12" ht="17.25" customHeight="1" x14ac:dyDescent="0.2">
      <c r="A25" s="1">
        <v>2002</v>
      </c>
      <c r="B25" s="13">
        <v>20</v>
      </c>
      <c r="C25" s="14">
        <f t="shared" si="1"/>
        <v>226</v>
      </c>
      <c r="D25" s="1">
        <v>108</v>
      </c>
      <c r="E25" s="1">
        <v>118</v>
      </c>
      <c r="F25" s="1">
        <v>1952</v>
      </c>
      <c r="G25" s="13">
        <v>70</v>
      </c>
      <c r="H25" s="14">
        <f t="shared" si="3"/>
        <v>400</v>
      </c>
      <c r="I25" s="1">
        <v>225</v>
      </c>
      <c r="J25" s="1">
        <v>175</v>
      </c>
      <c r="K25" s="16"/>
      <c r="L25" s="15"/>
    </row>
    <row r="26" spans="1:12" ht="12" customHeight="1" x14ac:dyDescent="0.2">
      <c r="A26" s="1">
        <v>2001</v>
      </c>
      <c r="B26" s="13">
        <v>21</v>
      </c>
      <c r="C26" s="14">
        <f t="shared" si="1"/>
        <v>242</v>
      </c>
      <c r="D26" s="1">
        <v>103</v>
      </c>
      <c r="E26" s="1">
        <v>139</v>
      </c>
      <c r="F26" s="1">
        <v>1951</v>
      </c>
      <c r="G26" s="13">
        <v>71</v>
      </c>
      <c r="H26" s="14">
        <f t="shared" si="3"/>
        <v>366</v>
      </c>
      <c r="I26" s="1">
        <v>191</v>
      </c>
      <c r="J26" s="1">
        <v>175</v>
      </c>
      <c r="K26" s="16"/>
      <c r="L26" s="15"/>
    </row>
    <row r="27" spans="1:12" ht="12" customHeight="1" x14ac:dyDescent="0.2">
      <c r="A27" s="1">
        <v>2000</v>
      </c>
      <c r="B27" s="13">
        <v>22</v>
      </c>
      <c r="C27" s="14">
        <f t="shared" si="1"/>
        <v>226</v>
      </c>
      <c r="D27" s="1">
        <v>84</v>
      </c>
      <c r="E27" s="1">
        <v>142</v>
      </c>
      <c r="F27" s="1">
        <v>1950</v>
      </c>
      <c r="G27" s="13">
        <v>72</v>
      </c>
      <c r="H27" s="14">
        <f t="shared" si="3"/>
        <v>338</v>
      </c>
      <c r="I27" s="1">
        <v>184</v>
      </c>
      <c r="J27" s="1">
        <v>154</v>
      </c>
      <c r="K27" s="16"/>
      <c r="L27" s="15"/>
    </row>
    <row r="28" spans="1:12" ht="12" customHeight="1" x14ac:dyDescent="0.2">
      <c r="A28" s="1">
        <v>1999</v>
      </c>
      <c r="B28" s="13">
        <v>23</v>
      </c>
      <c r="C28" s="14">
        <f t="shared" si="1"/>
        <v>257</v>
      </c>
      <c r="D28" s="1">
        <v>113</v>
      </c>
      <c r="E28" s="1">
        <v>144</v>
      </c>
      <c r="F28" s="1">
        <v>1949</v>
      </c>
      <c r="G28" s="13">
        <v>73</v>
      </c>
      <c r="H28" s="14">
        <f t="shared" si="3"/>
        <v>378</v>
      </c>
      <c r="I28" s="1">
        <v>203</v>
      </c>
      <c r="J28" s="1">
        <v>175</v>
      </c>
      <c r="K28" s="16"/>
      <c r="L28" s="15"/>
    </row>
    <row r="29" spans="1:12" ht="12" customHeight="1" x14ac:dyDescent="0.2">
      <c r="A29" s="1">
        <v>1998</v>
      </c>
      <c r="B29" s="13">
        <v>24</v>
      </c>
      <c r="C29" s="14">
        <f t="shared" si="1"/>
        <v>258</v>
      </c>
      <c r="D29" s="1">
        <v>109</v>
      </c>
      <c r="E29" s="1">
        <v>149</v>
      </c>
      <c r="F29" s="1">
        <v>1948</v>
      </c>
      <c r="G29" s="13">
        <v>74</v>
      </c>
      <c r="H29" s="14">
        <f t="shared" si="3"/>
        <v>378</v>
      </c>
      <c r="I29" s="1">
        <v>182</v>
      </c>
      <c r="J29" s="1">
        <v>196</v>
      </c>
      <c r="K29" s="16"/>
      <c r="L29" s="15"/>
    </row>
    <row r="30" spans="1:12" ht="17.25" customHeight="1" x14ac:dyDescent="0.2">
      <c r="A30" s="1">
        <v>1997</v>
      </c>
      <c r="B30" s="13">
        <v>25</v>
      </c>
      <c r="C30" s="14">
        <f t="shared" si="1"/>
        <v>246</v>
      </c>
      <c r="D30" s="1">
        <v>122</v>
      </c>
      <c r="E30" s="1">
        <v>124</v>
      </c>
      <c r="F30" s="1">
        <v>1947</v>
      </c>
      <c r="G30" s="13">
        <v>75</v>
      </c>
      <c r="H30" s="14">
        <f t="shared" si="3"/>
        <v>367</v>
      </c>
      <c r="I30" s="1">
        <v>185</v>
      </c>
      <c r="J30" s="1">
        <v>182</v>
      </c>
      <c r="K30" s="16"/>
      <c r="L30" s="15"/>
    </row>
    <row r="31" spans="1:12" ht="12" customHeight="1" x14ac:dyDescent="0.2">
      <c r="A31" s="1">
        <v>1996</v>
      </c>
      <c r="B31" s="13">
        <v>26</v>
      </c>
      <c r="C31" s="14">
        <f t="shared" si="1"/>
        <v>268</v>
      </c>
      <c r="D31" s="1">
        <v>118</v>
      </c>
      <c r="E31" s="1">
        <v>150</v>
      </c>
      <c r="F31" s="1">
        <v>1946</v>
      </c>
      <c r="G31" s="13">
        <v>76</v>
      </c>
      <c r="H31" s="14">
        <f t="shared" si="3"/>
        <v>360</v>
      </c>
      <c r="I31" s="1">
        <v>194</v>
      </c>
      <c r="J31" s="1">
        <v>166</v>
      </c>
      <c r="K31" s="16"/>
      <c r="L31" s="15"/>
    </row>
    <row r="32" spans="1:12" ht="12" customHeight="1" x14ac:dyDescent="0.2">
      <c r="A32" s="1">
        <v>1995</v>
      </c>
      <c r="B32" s="13">
        <v>27</v>
      </c>
      <c r="C32" s="14">
        <f t="shared" si="1"/>
        <v>302</v>
      </c>
      <c r="D32" s="1">
        <v>145</v>
      </c>
      <c r="E32" s="1">
        <v>157</v>
      </c>
      <c r="F32" s="1">
        <v>1945</v>
      </c>
      <c r="G32" s="13">
        <v>77</v>
      </c>
      <c r="H32" s="14">
        <f t="shared" si="3"/>
        <v>317</v>
      </c>
      <c r="I32" s="1">
        <v>156</v>
      </c>
      <c r="J32" s="1">
        <v>161</v>
      </c>
      <c r="K32" s="16"/>
      <c r="L32" s="15"/>
    </row>
    <row r="33" spans="1:13" ht="12" customHeight="1" x14ac:dyDescent="0.2">
      <c r="A33" s="1">
        <v>1994</v>
      </c>
      <c r="B33" s="13">
        <v>28</v>
      </c>
      <c r="C33" s="14">
        <f t="shared" si="1"/>
        <v>279</v>
      </c>
      <c r="D33" s="1">
        <v>149</v>
      </c>
      <c r="E33" s="1">
        <v>130</v>
      </c>
      <c r="F33" s="1">
        <v>1944</v>
      </c>
      <c r="G33" s="13">
        <v>78</v>
      </c>
      <c r="H33" s="14">
        <f t="shared" si="3"/>
        <v>288</v>
      </c>
      <c r="I33" s="1">
        <v>148</v>
      </c>
      <c r="J33" s="1">
        <v>140</v>
      </c>
      <c r="K33" s="16"/>
      <c r="L33" s="15"/>
      <c r="M33" s="15"/>
    </row>
    <row r="34" spans="1:13" ht="12" customHeight="1" x14ac:dyDescent="0.2">
      <c r="A34" s="1">
        <v>1993</v>
      </c>
      <c r="B34" s="13">
        <v>29</v>
      </c>
      <c r="C34" s="14">
        <f t="shared" si="1"/>
        <v>340</v>
      </c>
      <c r="D34" s="1">
        <v>175</v>
      </c>
      <c r="E34" s="1">
        <v>165</v>
      </c>
      <c r="F34" s="1">
        <v>1943</v>
      </c>
      <c r="G34" s="13">
        <v>79</v>
      </c>
      <c r="H34" s="14">
        <f t="shared" si="3"/>
        <v>242</v>
      </c>
      <c r="I34" s="1">
        <v>117</v>
      </c>
      <c r="J34" s="1">
        <v>125</v>
      </c>
      <c r="K34" s="16"/>
      <c r="L34" s="15"/>
    </row>
    <row r="35" spans="1:13" ht="17.25" customHeight="1" x14ac:dyDescent="0.2">
      <c r="A35" s="1">
        <v>1992</v>
      </c>
      <c r="B35" s="13">
        <v>30</v>
      </c>
      <c r="C35" s="14">
        <f t="shared" si="1"/>
        <v>344</v>
      </c>
      <c r="D35" s="1">
        <v>159</v>
      </c>
      <c r="E35" s="1">
        <v>185</v>
      </c>
      <c r="F35" s="1">
        <v>1942</v>
      </c>
      <c r="G35" s="13">
        <v>80</v>
      </c>
      <c r="H35" s="14">
        <f t="shared" si="3"/>
        <v>245</v>
      </c>
      <c r="I35" s="1">
        <v>125</v>
      </c>
      <c r="J35" s="1">
        <v>120</v>
      </c>
      <c r="K35" s="16"/>
      <c r="L35" s="15"/>
    </row>
    <row r="36" spans="1:13" ht="12" customHeight="1" x14ac:dyDescent="0.2">
      <c r="A36" s="1">
        <v>1991</v>
      </c>
      <c r="B36" s="13">
        <v>31</v>
      </c>
      <c r="C36" s="14">
        <f t="shared" si="1"/>
        <v>386</v>
      </c>
      <c r="D36" s="1">
        <v>190</v>
      </c>
      <c r="E36" s="1">
        <v>196</v>
      </c>
      <c r="F36" s="1">
        <v>1941</v>
      </c>
      <c r="G36" s="13">
        <v>81</v>
      </c>
      <c r="H36" s="14">
        <f t="shared" si="3"/>
        <v>202</v>
      </c>
      <c r="I36" s="1">
        <v>95</v>
      </c>
      <c r="J36" s="1">
        <v>107</v>
      </c>
      <c r="K36" s="16"/>
      <c r="L36" s="15"/>
    </row>
    <row r="37" spans="1:13" ht="12" customHeight="1" x14ac:dyDescent="0.2">
      <c r="A37" s="1">
        <v>1990</v>
      </c>
      <c r="B37" s="13">
        <v>32</v>
      </c>
      <c r="C37" s="14">
        <f t="shared" si="1"/>
        <v>419</v>
      </c>
      <c r="D37" s="1">
        <v>190</v>
      </c>
      <c r="E37" s="1">
        <v>229</v>
      </c>
      <c r="F37" s="1">
        <v>1940</v>
      </c>
      <c r="G37" s="13">
        <v>82</v>
      </c>
      <c r="H37" s="14">
        <f t="shared" si="3"/>
        <v>194</v>
      </c>
      <c r="I37" s="1">
        <v>95</v>
      </c>
      <c r="J37" s="1">
        <v>99</v>
      </c>
      <c r="K37" s="16"/>
      <c r="L37" s="15"/>
    </row>
    <row r="38" spans="1:13" ht="12" customHeight="1" x14ac:dyDescent="0.2">
      <c r="A38" s="1">
        <v>1989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1939</v>
      </c>
      <c r="G38" s="13">
        <v>83</v>
      </c>
      <c r="H38" s="14">
        <f t="shared" si="3"/>
        <v>162</v>
      </c>
      <c r="I38" s="1">
        <v>99</v>
      </c>
      <c r="J38" s="1">
        <v>63</v>
      </c>
      <c r="K38" s="16"/>
      <c r="L38" s="15"/>
    </row>
    <row r="39" spans="1:13" ht="12" customHeight="1" x14ac:dyDescent="0.2">
      <c r="A39" s="1">
        <v>1988</v>
      </c>
      <c r="B39" s="13">
        <v>34</v>
      </c>
      <c r="C39" s="14">
        <f t="shared" si="1"/>
        <v>420</v>
      </c>
      <c r="D39" s="1">
        <v>194</v>
      </c>
      <c r="E39" s="1">
        <v>226</v>
      </c>
      <c r="F39" s="1">
        <v>1938</v>
      </c>
      <c r="G39" s="13">
        <v>84</v>
      </c>
      <c r="H39" s="14">
        <f t="shared" si="3"/>
        <v>149</v>
      </c>
      <c r="I39" s="1">
        <v>87</v>
      </c>
      <c r="J39" s="1">
        <v>62</v>
      </c>
      <c r="K39" s="16"/>
      <c r="L39" s="15"/>
    </row>
    <row r="40" spans="1:13" ht="17.25" customHeight="1" x14ac:dyDescent="0.2">
      <c r="A40" s="1">
        <v>1987</v>
      </c>
      <c r="B40" s="13">
        <v>35</v>
      </c>
      <c r="C40" s="14">
        <f t="shared" si="1"/>
        <v>396</v>
      </c>
      <c r="D40" s="1">
        <v>196</v>
      </c>
      <c r="E40" s="1">
        <v>200</v>
      </c>
      <c r="F40" s="1">
        <v>1937</v>
      </c>
      <c r="G40" s="13">
        <v>85</v>
      </c>
      <c r="H40" s="14">
        <f t="shared" si="3"/>
        <v>149</v>
      </c>
      <c r="I40" s="1">
        <v>82</v>
      </c>
      <c r="J40" s="1">
        <v>67</v>
      </c>
      <c r="K40" s="16"/>
      <c r="L40" s="15"/>
    </row>
    <row r="41" spans="1:13" ht="12" customHeight="1" x14ac:dyDescent="0.2">
      <c r="A41" s="1">
        <v>1986</v>
      </c>
      <c r="B41" s="13">
        <v>36</v>
      </c>
      <c r="C41" s="14">
        <f t="shared" si="1"/>
        <v>354</v>
      </c>
      <c r="D41" s="1">
        <v>178</v>
      </c>
      <c r="E41" s="1">
        <v>176</v>
      </c>
      <c r="F41" s="1">
        <v>1936</v>
      </c>
      <c r="G41" s="13">
        <v>86</v>
      </c>
      <c r="H41" s="14">
        <f t="shared" si="3"/>
        <v>126</v>
      </c>
      <c r="I41" s="1">
        <v>79</v>
      </c>
      <c r="J41" s="1">
        <v>47</v>
      </c>
      <c r="K41" s="16"/>
      <c r="L41" s="15"/>
    </row>
    <row r="42" spans="1:13" ht="12" customHeight="1" x14ac:dyDescent="0.2">
      <c r="A42" s="1">
        <v>1985</v>
      </c>
      <c r="B42" s="13">
        <v>37</v>
      </c>
      <c r="C42" s="14">
        <f t="shared" si="1"/>
        <v>385</v>
      </c>
      <c r="D42" s="1">
        <v>186</v>
      </c>
      <c r="E42" s="1">
        <v>199</v>
      </c>
      <c r="F42" s="1">
        <v>1935</v>
      </c>
      <c r="G42" s="13">
        <v>87</v>
      </c>
      <c r="H42" s="14">
        <f t="shared" si="3"/>
        <v>117</v>
      </c>
      <c r="I42" s="1">
        <v>72</v>
      </c>
      <c r="J42" s="1">
        <v>45</v>
      </c>
      <c r="K42" s="16"/>
      <c r="L42" s="15"/>
    </row>
    <row r="43" spans="1:13" ht="12" customHeight="1" x14ac:dyDescent="0.2">
      <c r="A43" s="1">
        <v>1984</v>
      </c>
      <c r="B43" s="13">
        <v>38</v>
      </c>
      <c r="C43" s="14">
        <f t="shared" si="1"/>
        <v>376</v>
      </c>
      <c r="D43" s="1">
        <v>189</v>
      </c>
      <c r="E43" s="1">
        <v>187</v>
      </c>
      <c r="F43" s="1">
        <v>1934</v>
      </c>
      <c r="G43" s="13">
        <v>88</v>
      </c>
      <c r="H43" s="14">
        <f t="shared" si="3"/>
        <v>104</v>
      </c>
      <c r="I43" s="1">
        <v>58</v>
      </c>
      <c r="J43" s="1">
        <v>46</v>
      </c>
      <c r="K43" s="16"/>
      <c r="L43" s="15"/>
    </row>
    <row r="44" spans="1:13" ht="12" customHeight="1" x14ac:dyDescent="0.2">
      <c r="A44" s="1">
        <v>1983</v>
      </c>
      <c r="B44" s="13">
        <v>39</v>
      </c>
      <c r="C44" s="14">
        <f t="shared" si="1"/>
        <v>391</v>
      </c>
      <c r="D44" s="1">
        <v>204</v>
      </c>
      <c r="E44" s="1">
        <v>187</v>
      </c>
      <c r="F44" s="1">
        <v>1933</v>
      </c>
      <c r="G44" s="13">
        <v>89</v>
      </c>
      <c r="H44" s="14">
        <f t="shared" si="3"/>
        <v>79</v>
      </c>
      <c r="I44" s="1">
        <v>51</v>
      </c>
      <c r="J44" s="1">
        <v>28</v>
      </c>
      <c r="K44" s="16"/>
      <c r="L44" s="15"/>
    </row>
    <row r="45" spans="1:13" ht="17.25" customHeight="1" x14ac:dyDescent="0.2">
      <c r="A45" s="1">
        <v>1982</v>
      </c>
      <c r="B45" s="13">
        <v>40</v>
      </c>
      <c r="C45" s="14">
        <f t="shared" si="1"/>
        <v>418</v>
      </c>
      <c r="D45" s="1">
        <v>208</v>
      </c>
      <c r="E45" s="1">
        <v>210</v>
      </c>
      <c r="F45" s="1">
        <v>1932</v>
      </c>
      <c r="G45" s="13">
        <v>90</v>
      </c>
      <c r="H45" s="14">
        <f t="shared" si="3"/>
        <v>81</v>
      </c>
      <c r="I45" s="1">
        <v>49</v>
      </c>
      <c r="J45" s="1">
        <v>32</v>
      </c>
      <c r="K45" s="16"/>
      <c r="L45" s="15"/>
    </row>
    <row r="46" spans="1:13" ht="12" customHeight="1" x14ac:dyDescent="0.2">
      <c r="A46" s="1">
        <v>1981</v>
      </c>
      <c r="B46" s="13">
        <v>41</v>
      </c>
      <c r="C46" s="14">
        <f t="shared" si="1"/>
        <v>400</v>
      </c>
      <c r="D46" s="1">
        <v>195</v>
      </c>
      <c r="E46" s="1">
        <v>205</v>
      </c>
      <c r="F46" s="1">
        <v>1931</v>
      </c>
      <c r="G46" s="13">
        <v>91</v>
      </c>
      <c r="H46" s="14">
        <f t="shared" si="3"/>
        <v>63</v>
      </c>
      <c r="I46" s="1">
        <v>39</v>
      </c>
      <c r="J46" s="1">
        <v>24</v>
      </c>
      <c r="K46" s="16"/>
      <c r="L46" s="15"/>
    </row>
    <row r="47" spans="1:13" ht="12" customHeight="1" x14ac:dyDescent="0.2">
      <c r="A47" s="1">
        <v>1980</v>
      </c>
      <c r="B47" s="13">
        <v>42</v>
      </c>
      <c r="C47" s="14">
        <f t="shared" si="1"/>
        <v>415</v>
      </c>
      <c r="D47" s="1">
        <v>199</v>
      </c>
      <c r="E47" s="1">
        <v>216</v>
      </c>
      <c r="F47" s="1">
        <v>1930</v>
      </c>
      <c r="G47" s="13">
        <v>92</v>
      </c>
      <c r="H47" s="14">
        <f t="shared" si="3"/>
        <v>35</v>
      </c>
      <c r="I47" s="1">
        <v>26</v>
      </c>
      <c r="J47" s="1">
        <v>9</v>
      </c>
      <c r="K47" s="16"/>
      <c r="L47" s="15"/>
    </row>
    <row r="48" spans="1:13" ht="12" customHeight="1" x14ac:dyDescent="0.2">
      <c r="A48" s="1">
        <v>1979</v>
      </c>
      <c r="B48" s="13">
        <v>43</v>
      </c>
      <c r="C48" s="14">
        <f t="shared" si="1"/>
        <v>364</v>
      </c>
      <c r="D48" s="1">
        <v>170</v>
      </c>
      <c r="E48" s="1">
        <v>194</v>
      </c>
      <c r="F48" s="1">
        <v>1929</v>
      </c>
      <c r="G48" s="13">
        <v>93</v>
      </c>
      <c r="H48" s="14">
        <f t="shared" si="3"/>
        <v>42</v>
      </c>
      <c r="I48" s="1">
        <v>26</v>
      </c>
      <c r="J48" s="1">
        <v>16</v>
      </c>
      <c r="K48" s="16"/>
      <c r="L48" s="15"/>
    </row>
    <row r="49" spans="1:12" ht="12" customHeight="1" x14ac:dyDescent="0.2">
      <c r="A49" s="1">
        <v>1978</v>
      </c>
      <c r="B49" s="13">
        <v>44</v>
      </c>
      <c r="C49" s="14">
        <f t="shared" si="1"/>
        <v>365</v>
      </c>
      <c r="D49" s="1">
        <v>184</v>
      </c>
      <c r="E49" s="1">
        <v>181</v>
      </c>
      <c r="F49" s="1">
        <v>1928</v>
      </c>
      <c r="G49" s="13">
        <v>94</v>
      </c>
      <c r="H49" s="14">
        <f t="shared" si="3"/>
        <v>24</v>
      </c>
      <c r="I49" s="1">
        <v>14</v>
      </c>
      <c r="J49" s="1">
        <v>10</v>
      </c>
      <c r="K49" s="16"/>
      <c r="L49" s="15"/>
    </row>
    <row r="50" spans="1:12" ht="17.25" customHeight="1" x14ac:dyDescent="0.2">
      <c r="A50" s="1">
        <v>1977</v>
      </c>
      <c r="B50" s="13">
        <v>45</v>
      </c>
      <c r="C50" s="14">
        <f t="shared" si="1"/>
        <v>356</v>
      </c>
      <c r="D50" s="1">
        <v>198</v>
      </c>
      <c r="E50" s="1">
        <v>158</v>
      </c>
      <c r="F50" s="1">
        <v>1927</v>
      </c>
      <c r="G50" s="13">
        <v>95</v>
      </c>
      <c r="H50" s="14">
        <f t="shared" si="3"/>
        <v>31</v>
      </c>
      <c r="I50" s="1">
        <v>25</v>
      </c>
      <c r="J50" s="1">
        <v>6</v>
      </c>
      <c r="K50" s="16"/>
      <c r="L50" s="15"/>
    </row>
    <row r="51" spans="1:12" ht="12" customHeight="1" x14ac:dyDescent="0.2">
      <c r="A51" s="1">
        <v>1976</v>
      </c>
      <c r="B51" s="13">
        <v>46</v>
      </c>
      <c r="C51" s="14">
        <f t="shared" si="1"/>
        <v>408</v>
      </c>
      <c r="D51" s="1">
        <v>214</v>
      </c>
      <c r="E51" s="1">
        <v>194</v>
      </c>
      <c r="F51" s="1">
        <v>1926</v>
      </c>
      <c r="G51" s="13">
        <v>96</v>
      </c>
      <c r="H51" s="14">
        <f t="shared" si="3"/>
        <v>18</v>
      </c>
      <c r="I51" s="1">
        <v>13</v>
      </c>
      <c r="J51" s="1">
        <v>5</v>
      </c>
      <c r="K51" s="18"/>
      <c r="L51" s="15"/>
    </row>
    <row r="52" spans="1:12" ht="12" customHeight="1" x14ac:dyDescent="0.2">
      <c r="A52" s="1">
        <v>1975</v>
      </c>
      <c r="B52" s="13">
        <v>47</v>
      </c>
      <c r="C52" s="14">
        <f t="shared" si="1"/>
        <v>389</v>
      </c>
      <c r="D52" s="1">
        <v>167</v>
      </c>
      <c r="E52" s="1">
        <v>222</v>
      </c>
      <c r="F52" s="1">
        <v>1925</v>
      </c>
      <c r="G52" s="13">
        <v>97</v>
      </c>
      <c r="H52" s="19">
        <f>IF(SUM(I52:J52)=0,"-",(SUM(I52:J52)))</f>
        <v>15</v>
      </c>
      <c r="I52" s="1">
        <v>11</v>
      </c>
      <c r="J52" s="17">
        <v>4</v>
      </c>
      <c r="K52" s="18"/>
      <c r="L52" s="15"/>
    </row>
    <row r="53" spans="1:12" ht="12" customHeight="1" x14ac:dyDescent="0.2">
      <c r="A53" s="1">
        <v>1974</v>
      </c>
      <c r="B53" s="13">
        <v>48</v>
      </c>
      <c r="C53" s="14">
        <f t="shared" si="1"/>
        <v>387</v>
      </c>
      <c r="D53" s="1">
        <v>189</v>
      </c>
      <c r="E53" s="1">
        <v>198</v>
      </c>
      <c r="F53" s="1">
        <v>1924</v>
      </c>
      <c r="G53" s="13">
        <v>98</v>
      </c>
      <c r="H53" s="19">
        <f>IF(SUM(I53:J53)=0,"-",(SUM(I53:J53)))</f>
        <v>12</v>
      </c>
      <c r="I53" s="13">
        <v>11</v>
      </c>
      <c r="J53" s="17">
        <v>1</v>
      </c>
      <c r="K53" s="18"/>
      <c r="L53" s="15"/>
    </row>
    <row r="54" spans="1:12" ht="12" customHeight="1" x14ac:dyDescent="0.2">
      <c r="A54" s="1">
        <v>1973</v>
      </c>
      <c r="B54" s="13">
        <v>49</v>
      </c>
      <c r="C54" s="14">
        <f t="shared" si="1"/>
        <v>396</v>
      </c>
      <c r="D54" s="1">
        <v>200</v>
      </c>
      <c r="E54" s="1">
        <v>196</v>
      </c>
      <c r="F54" s="1">
        <v>1923</v>
      </c>
      <c r="G54" s="13">
        <v>99</v>
      </c>
      <c r="H54" s="19">
        <f>IF(SUM(I54:J54)=0,"-",(SUM(I54:J54)))</f>
        <v>5</v>
      </c>
      <c r="I54" s="17">
        <v>4</v>
      </c>
      <c r="J54" s="17">
        <v>1</v>
      </c>
      <c r="K54" s="18"/>
      <c r="L54" s="15"/>
    </row>
    <row r="55" spans="1:12" ht="17.25" customHeight="1" thickBot="1" x14ac:dyDescent="0.25">
      <c r="A55" s="20"/>
      <c r="B55" s="33"/>
      <c r="C55" s="21"/>
      <c r="D55" s="20"/>
      <c r="E55" s="20"/>
      <c r="F55" s="20">
        <v>-1922</v>
      </c>
      <c r="G55" s="22" t="s">
        <v>7</v>
      </c>
      <c r="H55" s="21">
        <f t="shared" si="3"/>
        <v>10</v>
      </c>
      <c r="I55" s="33">
        <v>7</v>
      </c>
      <c r="J55" s="22">
        <v>3</v>
      </c>
    </row>
    <row r="56" spans="1:12" ht="12" customHeight="1" x14ac:dyDescent="0.2">
      <c r="A56" s="25" t="s">
        <v>37</v>
      </c>
    </row>
    <row r="57" spans="1:12" x14ac:dyDescent="0.2">
      <c r="A57" s="25" t="s">
        <v>44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3DBB-5460-4163-B596-9D43E574629F}">
  <dimension ref="A1:N68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40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4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  <c r="L5" s="15"/>
      <c r="M5" s="15"/>
      <c r="N5" s="15"/>
    </row>
    <row r="6" spans="1:14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4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  <c r="M7" s="15"/>
      <c r="N7" s="15"/>
    </row>
    <row r="8" spans="1:14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  <c r="L8" s="15"/>
    </row>
    <row r="9" spans="1:14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  <c r="N9" s="15"/>
    </row>
    <row r="10" spans="1:14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  <c r="M10" s="15"/>
    </row>
    <row r="11" spans="1:14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4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4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4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4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4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3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3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  <c r="M34" s="15"/>
    </row>
    <row r="35" spans="1:13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3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3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3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3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3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3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3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3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3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3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3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3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3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7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6:C57 C5:C53" formulaRange="1"/>
    <ignoredError sqref="F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33FF-20D3-4198-A8C0-CA35347E2670}">
  <dimension ref="A1:N68"/>
  <sheetViews>
    <sheetView showGridLines="0" workbookViewId="0">
      <selection activeCell="E1" sqref="E1:J1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2"/>
      <c r="G1" s="2"/>
      <c r="H1" s="2"/>
      <c r="J1" s="2"/>
      <c r="L1" s="4"/>
      <c r="M1" s="4"/>
    </row>
    <row r="2" spans="1:14" ht="28.5" customHeight="1" thickBot="1" x14ac:dyDescent="0.25">
      <c r="A2" s="5" t="s">
        <v>38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4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  <c r="L5" s="15"/>
      <c r="M5" s="15"/>
      <c r="N5" s="15"/>
    </row>
    <row r="6" spans="1:14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4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  <c r="M7" s="15"/>
      <c r="N7" s="15"/>
    </row>
    <row r="8" spans="1:14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4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  <c r="N9" s="15"/>
    </row>
    <row r="10" spans="1:14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  <c r="M10" s="15"/>
    </row>
    <row r="11" spans="1:14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4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4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4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4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4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3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3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  <c r="M34" s="15"/>
    </row>
    <row r="35" spans="1:13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3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3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3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3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3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3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3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3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3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3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3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3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3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7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48C9-8AFE-423A-9B19-2F240588A636}">
  <dimension ref="A1:N68"/>
  <sheetViews>
    <sheetView showGridLines="0" workbookViewId="0">
      <selection activeCell="L3" sqref="L3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35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4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  <c r="L5" s="15"/>
      <c r="M5" s="15"/>
      <c r="N5" s="15"/>
    </row>
    <row r="6" spans="1:14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4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  <c r="M7" s="15"/>
      <c r="N7" s="15"/>
    </row>
    <row r="8" spans="1:14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4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  <c r="N9" s="15"/>
    </row>
    <row r="10" spans="1:14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  <c r="M10" s="15"/>
    </row>
    <row r="11" spans="1:14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4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4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4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4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4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3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3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  <c r="M34" s="15"/>
    </row>
    <row r="35" spans="1:13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3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3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3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3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3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3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3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3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3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3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3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3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3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31:C54 C5:C3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3548-6328-4125-B7E6-ED1614DD4A4D}">
  <dimension ref="A1:N68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33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4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  <c r="L5" s="15"/>
      <c r="M5" s="15"/>
      <c r="N5" s="15"/>
    </row>
    <row r="6" spans="1:14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4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  <c r="M7" s="15"/>
      <c r="N7" s="15"/>
    </row>
    <row r="8" spans="1:14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4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  <c r="N9" s="15"/>
    </row>
    <row r="10" spans="1:14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  <c r="M10" s="15"/>
    </row>
    <row r="11" spans="1:14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4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4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4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4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4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34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6 C47:C5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2970-6C3A-4A60-B9CD-948755220C48}">
  <dimension ref="A1:N68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37" t="s">
        <v>30</v>
      </c>
      <c r="G1" s="37"/>
      <c r="H1" s="37"/>
      <c r="I1" s="38"/>
      <c r="J1" s="37"/>
      <c r="L1" s="4"/>
      <c r="M1" s="4"/>
    </row>
    <row r="2" spans="1:14" ht="28.5" customHeight="1" thickBot="1" x14ac:dyDescent="0.25">
      <c r="A2" s="5" t="s">
        <v>31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4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  <c r="L5" s="15"/>
      <c r="M5" s="15"/>
      <c r="N5" s="15"/>
    </row>
    <row r="6" spans="1:14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4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  <c r="M7" s="15"/>
      <c r="N7" s="15"/>
    </row>
    <row r="8" spans="1:14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4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  <c r="N9" s="15"/>
    </row>
    <row r="10" spans="1:14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  <c r="M10" s="15"/>
    </row>
    <row r="11" spans="1:14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4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4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4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4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4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15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7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32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opLeftCell="A22" workbookViewId="0">
      <selection activeCell="M7" sqref="M7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4"/>
      <c r="G1" s="4"/>
      <c r="H1" s="4"/>
      <c r="I1" s="4"/>
      <c r="J1" s="4"/>
      <c r="K1" s="4"/>
      <c r="L1" s="4"/>
      <c r="M1" s="4"/>
    </row>
    <row r="2" spans="1:14" ht="28.5" customHeight="1" thickBot="1" x14ac:dyDescent="0.25">
      <c r="A2" s="5" t="s">
        <v>29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4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  <c r="L5" s="15"/>
      <c r="M5" s="15"/>
      <c r="N5" s="15"/>
    </row>
    <row r="6" spans="1:14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4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  <c r="M7" s="15"/>
      <c r="N7" s="15"/>
    </row>
    <row r="8" spans="1:14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4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4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  <c r="M10" s="15"/>
    </row>
    <row r="11" spans="1:14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4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4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4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4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4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15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15</v>
      </c>
      <c r="J53" s="17" t="s">
        <v>15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11</v>
      </c>
      <c r="G54" s="17" t="s">
        <v>7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12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  <ignoredError sqref="H5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22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9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8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10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topLeftCell="A19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13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14</v>
      </c>
      <c r="G54" s="17" t="s">
        <v>7</v>
      </c>
      <c r="H54" s="14">
        <f t="shared" si="1"/>
        <v>4</v>
      </c>
      <c r="I54" s="13">
        <v>4</v>
      </c>
      <c r="J54" s="17" t="s">
        <v>15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x14ac:dyDescent="0.2">
      <c r="A57" s="25" t="s">
        <v>16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topLeftCell="A22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17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15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18</v>
      </c>
      <c r="G54" s="17" t="s">
        <v>7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19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20</v>
      </c>
      <c r="B2" s="6"/>
    </row>
    <row r="3" spans="1:13" ht="15.75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x14ac:dyDescent="0.2">
      <c r="A4" s="9" t="s">
        <v>2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15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15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15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15</v>
      </c>
      <c r="J55" s="17" t="s">
        <v>15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22</v>
      </c>
    </row>
    <row r="58" spans="1:12" x14ac:dyDescent="0.2">
      <c r="A58" s="26" t="s">
        <v>21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23</v>
      </c>
      <c r="B2" s="6"/>
    </row>
    <row r="3" spans="1:30" ht="15.75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15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15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15</v>
      </c>
      <c r="J54" s="17" t="s">
        <v>15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24</v>
      </c>
      <c r="B2" s="6"/>
    </row>
    <row r="3" spans="1:30" ht="15.75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4.25" customHeight="1" x14ac:dyDescent="0.2">
      <c r="A4" s="9" t="s">
        <v>2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25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3.15" customHeight="1" x14ac:dyDescent="0.2">
      <c r="A4" s="9" t="s">
        <v>2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26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15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15</v>
      </c>
      <c r="J55" s="17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15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27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topLeftCell="A16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28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22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2025-04-07T11:58:04Z</cp:lastPrinted>
  <dcterms:created xsi:type="dcterms:W3CDTF">2006-07-19T08:11:14Z</dcterms:created>
  <dcterms:modified xsi:type="dcterms:W3CDTF">2025-04-14T12:31:28Z</dcterms:modified>
</cp:coreProperties>
</file>