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3520F45-7F70-4A76-8182-EE8BEE3B97E6}" xr6:coauthVersionLast="47" xr6:coauthVersionMax="47" xr10:uidLastSave="{00000000-0000-0000-0000-000000000000}"/>
  <bookViews>
    <workbookView xWindow="-28920" yWindow="-2655" windowWidth="29040" windowHeight="17640" xr2:uid="{00000000-000D-0000-FFFF-FFFF00000000}"/>
  </bookViews>
  <sheets>
    <sheet name="2023" sheetId="14" r:id="rId1"/>
    <sheet name="2022" sheetId="13" r:id="rId2"/>
    <sheet name="2021" sheetId="12" r:id="rId3"/>
    <sheet name="2020" sheetId="11" r:id="rId4"/>
    <sheet name="2019" sheetId="10" r:id="rId5"/>
    <sheet name="2018" sheetId="9" r:id="rId6"/>
    <sheet name="2017" sheetId="8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7" i="14" l="1"/>
  <c r="W47" i="14"/>
  <c r="V47" i="14"/>
  <c r="U47" i="14"/>
  <c r="T47" i="14"/>
  <c r="R47" i="14"/>
  <c r="Q47" i="14"/>
  <c r="P47" i="14"/>
  <c r="O47" i="14"/>
  <c r="N47" i="14"/>
  <c r="L47" i="14"/>
  <c r="K47" i="14"/>
  <c r="J47" i="14"/>
  <c r="I47" i="14"/>
  <c r="H47" i="14"/>
  <c r="F47" i="14"/>
  <c r="E47" i="14"/>
  <c r="D47" i="14"/>
  <c r="C47" i="14"/>
  <c r="B47" i="14"/>
  <c r="X46" i="14"/>
  <c r="W46" i="14"/>
  <c r="V46" i="14"/>
  <c r="U46" i="14"/>
  <c r="T46" i="14"/>
  <c r="R46" i="14"/>
  <c r="Q46" i="14"/>
  <c r="P46" i="14"/>
  <c r="O46" i="14"/>
  <c r="N46" i="14"/>
  <c r="L46" i="14"/>
  <c r="K46" i="14"/>
  <c r="J46" i="14"/>
  <c r="I46" i="14"/>
  <c r="H46" i="14"/>
  <c r="F46" i="14"/>
  <c r="E46" i="14"/>
  <c r="D46" i="14"/>
  <c r="C46" i="14"/>
  <c r="B46" i="14"/>
  <c r="X45" i="14"/>
  <c r="W45" i="14"/>
  <c r="V45" i="14"/>
  <c r="U45" i="14"/>
  <c r="T45" i="14"/>
  <c r="R45" i="14"/>
  <c r="Q45" i="14"/>
  <c r="P45" i="14"/>
  <c r="O45" i="14"/>
  <c r="N45" i="14"/>
  <c r="L45" i="14"/>
  <c r="K45" i="14"/>
  <c r="J45" i="14"/>
  <c r="I45" i="14"/>
  <c r="H45" i="14"/>
  <c r="F45" i="14"/>
  <c r="E45" i="14"/>
  <c r="D45" i="14"/>
  <c r="C45" i="14"/>
  <c r="B45" i="14"/>
  <c r="X44" i="14"/>
  <c r="W44" i="14"/>
  <c r="V44" i="14"/>
  <c r="U44" i="14"/>
  <c r="T44" i="14"/>
  <c r="R44" i="14"/>
  <c r="Q44" i="14"/>
  <c r="P44" i="14"/>
  <c r="O44" i="14"/>
  <c r="N44" i="14"/>
  <c r="L44" i="14"/>
  <c r="K44" i="14"/>
  <c r="J44" i="14"/>
  <c r="I44" i="14"/>
  <c r="H44" i="14"/>
  <c r="F44" i="14"/>
  <c r="E44" i="14"/>
  <c r="D44" i="14"/>
  <c r="C44" i="14"/>
  <c r="B44" i="14"/>
  <c r="X43" i="14"/>
  <c r="W43" i="14"/>
  <c r="V43" i="14"/>
  <c r="U43" i="14"/>
  <c r="T43" i="14"/>
  <c r="R43" i="14"/>
  <c r="Q43" i="14"/>
  <c r="P43" i="14"/>
  <c r="O43" i="14"/>
  <c r="N43" i="14"/>
  <c r="L43" i="14"/>
  <c r="K43" i="14"/>
  <c r="J43" i="14"/>
  <c r="I43" i="14"/>
  <c r="H43" i="14"/>
  <c r="F43" i="14"/>
  <c r="E43" i="14"/>
  <c r="D43" i="14"/>
  <c r="C43" i="14"/>
  <c r="B43" i="14"/>
  <c r="X42" i="14"/>
  <c r="W42" i="14"/>
  <c r="V42" i="14"/>
  <c r="U42" i="14"/>
  <c r="T42" i="14"/>
  <c r="R42" i="14"/>
  <c r="Q42" i="14"/>
  <c r="P42" i="14"/>
  <c r="O42" i="14"/>
  <c r="N42" i="14"/>
  <c r="L42" i="14"/>
  <c r="K42" i="14"/>
  <c r="J42" i="14"/>
  <c r="I42" i="14"/>
  <c r="H42" i="14"/>
  <c r="F42" i="14"/>
  <c r="E42" i="14"/>
  <c r="D42" i="14"/>
  <c r="C42" i="14"/>
  <c r="B42" i="14"/>
  <c r="X41" i="14"/>
  <c r="W41" i="14"/>
  <c r="V41" i="14"/>
  <c r="U41" i="14"/>
  <c r="T41" i="14"/>
  <c r="R41" i="14"/>
  <c r="Q41" i="14"/>
  <c r="P41" i="14"/>
  <c r="O41" i="14"/>
  <c r="N41" i="14"/>
  <c r="L41" i="14"/>
  <c r="K41" i="14"/>
  <c r="J41" i="14"/>
  <c r="I41" i="14"/>
  <c r="H41" i="14"/>
  <c r="F41" i="14"/>
  <c r="E41" i="14"/>
  <c r="D41" i="14"/>
  <c r="C41" i="14"/>
  <c r="B41" i="14"/>
  <c r="X40" i="14"/>
  <c r="W40" i="14"/>
  <c r="V40" i="14"/>
  <c r="U40" i="14"/>
  <c r="T40" i="14"/>
  <c r="R40" i="14"/>
  <c r="Q40" i="14"/>
  <c r="P40" i="14"/>
  <c r="O40" i="14"/>
  <c r="N40" i="14"/>
  <c r="L40" i="14"/>
  <c r="K40" i="14"/>
  <c r="J40" i="14"/>
  <c r="I40" i="14"/>
  <c r="H40" i="14"/>
  <c r="F40" i="14"/>
  <c r="E40" i="14"/>
  <c r="D40" i="14"/>
  <c r="C40" i="14"/>
  <c r="B40" i="14"/>
  <c r="X39" i="14"/>
  <c r="W39" i="14"/>
  <c r="V39" i="14"/>
  <c r="U39" i="14"/>
  <c r="T39" i="14"/>
  <c r="R39" i="14"/>
  <c r="Q39" i="14"/>
  <c r="P39" i="14"/>
  <c r="O39" i="14"/>
  <c r="N39" i="14"/>
  <c r="L39" i="14"/>
  <c r="K39" i="14"/>
  <c r="J39" i="14"/>
  <c r="I39" i="14"/>
  <c r="H39" i="14"/>
  <c r="F39" i="14"/>
  <c r="E39" i="14"/>
  <c r="D39" i="14"/>
  <c r="C39" i="14"/>
  <c r="B39" i="14"/>
  <c r="X38" i="14"/>
  <c r="W38" i="14"/>
  <c r="V38" i="14"/>
  <c r="U38" i="14"/>
  <c r="T38" i="14"/>
  <c r="R38" i="14"/>
  <c r="Q38" i="14"/>
  <c r="P38" i="14"/>
  <c r="O38" i="14"/>
  <c r="N38" i="14"/>
  <c r="L38" i="14"/>
  <c r="K38" i="14"/>
  <c r="J38" i="14"/>
  <c r="I38" i="14"/>
  <c r="H38" i="14"/>
  <c r="F38" i="14"/>
  <c r="E38" i="14"/>
  <c r="D38" i="14"/>
  <c r="C38" i="14"/>
  <c r="B38" i="14"/>
  <c r="X37" i="14"/>
  <c r="W37" i="14"/>
  <c r="V37" i="14"/>
  <c r="U37" i="14"/>
  <c r="T37" i="14"/>
  <c r="R37" i="14"/>
  <c r="Q37" i="14"/>
  <c r="P37" i="14"/>
  <c r="O37" i="14"/>
  <c r="N37" i="14"/>
  <c r="L37" i="14"/>
  <c r="K37" i="14"/>
  <c r="J37" i="14"/>
  <c r="I37" i="14"/>
  <c r="H37" i="14"/>
  <c r="F37" i="14"/>
  <c r="E37" i="14"/>
  <c r="D37" i="14"/>
  <c r="C37" i="14"/>
  <c r="B37" i="14"/>
  <c r="X36" i="14"/>
  <c r="W36" i="14"/>
  <c r="V36" i="14"/>
  <c r="U36" i="14"/>
  <c r="T36" i="14"/>
  <c r="R36" i="14"/>
  <c r="Q36" i="14"/>
  <c r="P36" i="14"/>
  <c r="O36" i="14"/>
  <c r="N36" i="14"/>
  <c r="L36" i="14"/>
  <c r="K36" i="14"/>
  <c r="J36" i="14"/>
  <c r="I36" i="14"/>
  <c r="H36" i="14"/>
  <c r="F36" i="14"/>
  <c r="E36" i="14"/>
  <c r="D36" i="14"/>
  <c r="C36" i="14"/>
  <c r="B36" i="14"/>
  <c r="X35" i="14"/>
  <c r="W35" i="14"/>
  <c r="V35" i="14"/>
  <c r="U35" i="14"/>
  <c r="T35" i="14"/>
  <c r="R35" i="14"/>
  <c r="Q35" i="14"/>
  <c r="P35" i="14"/>
  <c r="O35" i="14"/>
  <c r="N35" i="14"/>
  <c r="L35" i="14"/>
  <c r="K35" i="14"/>
  <c r="J35" i="14"/>
  <c r="I35" i="14"/>
  <c r="H35" i="14"/>
  <c r="F35" i="14"/>
  <c r="E35" i="14"/>
  <c r="D35" i="14"/>
  <c r="C35" i="14"/>
  <c r="B35" i="14"/>
  <c r="X34" i="14"/>
  <c r="W34" i="14"/>
  <c r="V34" i="14"/>
  <c r="U34" i="14"/>
  <c r="T34" i="14"/>
  <c r="R34" i="14"/>
  <c r="Q34" i="14"/>
  <c r="P34" i="14"/>
  <c r="O34" i="14"/>
  <c r="N34" i="14"/>
  <c r="L34" i="14"/>
  <c r="K34" i="14"/>
  <c r="J34" i="14"/>
  <c r="I34" i="14"/>
  <c r="H34" i="14"/>
  <c r="F34" i="14"/>
  <c r="E34" i="14"/>
  <c r="D34" i="14"/>
  <c r="C34" i="14"/>
  <c r="B34" i="14"/>
  <c r="X33" i="14"/>
  <c r="W33" i="14"/>
  <c r="V33" i="14"/>
  <c r="U33" i="14"/>
  <c r="T33" i="14"/>
  <c r="R33" i="14"/>
  <c r="Q33" i="14"/>
  <c r="P33" i="14"/>
  <c r="O33" i="14"/>
  <c r="N33" i="14"/>
  <c r="L33" i="14"/>
  <c r="K33" i="14"/>
  <c r="J33" i="14"/>
  <c r="I33" i="14"/>
  <c r="H33" i="14"/>
  <c r="F33" i="14"/>
  <c r="E33" i="14"/>
  <c r="D33" i="14"/>
  <c r="C33" i="14"/>
  <c r="B33" i="14"/>
  <c r="X32" i="14"/>
  <c r="W32" i="14"/>
  <c r="V32" i="14"/>
  <c r="U32" i="14"/>
  <c r="T32" i="14"/>
  <c r="R32" i="14"/>
  <c r="Q32" i="14"/>
  <c r="P32" i="14"/>
  <c r="O32" i="14"/>
  <c r="N32" i="14"/>
  <c r="L32" i="14"/>
  <c r="K32" i="14"/>
  <c r="J32" i="14"/>
  <c r="I32" i="14"/>
  <c r="H32" i="14"/>
  <c r="F32" i="14"/>
  <c r="E32" i="14"/>
  <c r="D32" i="14"/>
  <c r="C32" i="14"/>
  <c r="B32" i="14"/>
  <c r="X31" i="14"/>
  <c r="W31" i="14"/>
  <c r="V31" i="14"/>
  <c r="U31" i="14"/>
  <c r="T31" i="14"/>
  <c r="R31" i="14"/>
  <c r="Q31" i="14"/>
  <c r="P31" i="14"/>
  <c r="O31" i="14"/>
  <c r="N31" i="14"/>
  <c r="L31" i="14"/>
  <c r="K31" i="14"/>
  <c r="J31" i="14"/>
  <c r="I31" i="14"/>
  <c r="H31" i="14"/>
  <c r="F31" i="14"/>
  <c r="E31" i="14"/>
  <c r="D31" i="14"/>
  <c r="C31" i="14"/>
  <c r="B31" i="14"/>
  <c r="X30" i="14"/>
  <c r="W30" i="14"/>
  <c r="V30" i="14"/>
  <c r="U30" i="14"/>
  <c r="T30" i="14"/>
  <c r="R30" i="14"/>
  <c r="Q30" i="14"/>
  <c r="P30" i="14"/>
  <c r="O30" i="14"/>
  <c r="N30" i="14"/>
  <c r="L30" i="14"/>
  <c r="K30" i="14"/>
  <c r="J30" i="14"/>
  <c r="I30" i="14"/>
  <c r="H30" i="14"/>
  <c r="F30" i="14"/>
  <c r="E30" i="14"/>
  <c r="D30" i="14"/>
  <c r="C30" i="14"/>
  <c r="B30" i="14"/>
  <c r="X29" i="14"/>
  <c r="W29" i="14"/>
  <c r="V29" i="14"/>
  <c r="U29" i="14"/>
  <c r="T29" i="14"/>
  <c r="R29" i="14"/>
  <c r="Q29" i="14"/>
  <c r="P29" i="14"/>
  <c r="O29" i="14"/>
  <c r="N29" i="14"/>
  <c r="L29" i="14"/>
  <c r="K29" i="14"/>
  <c r="J29" i="14"/>
  <c r="I29" i="14"/>
  <c r="H29" i="14"/>
  <c r="F29" i="14"/>
  <c r="E29" i="14"/>
  <c r="D29" i="14"/>
  <c r="C29" i="14"/>
  <c r="B29" i="14"/>
  <c r="X28" i="14"/>
  <c r="W28" i="14"/>
  <c r="V28" i="14"/>
  <c r="U28" i="14"/>
  <c r="T28" i="14"/>
  <c r="R28" i="14"/>
  <c r="Q28" i="14"/>
  <c r="P28" i="14"/>
  <c r="O28" i="14"/>
  <c r="N28" i="14"/>
  <c r="L28" i="14"/>
  <c r="K28" i="14"/>
  <c r="J28" i="14"/>
  <c r="I28" i="14"/>
  <c r="H28" i="14"/>
  <c r="F28" i="14"/>
  <c r="E28" i="14"/>
  <c r="D28" i="14"/>
  <c r="C28" i="14"/>
  <c r="B28" i="14"/>
  <c r="F24" i="14"/>
  <c r="F23" i="14" s="1"/>
  <c r="H24" i="14"/>
  <c r="H23" i="14" s="1"/>
  <c r="I24" i="14"/>
  <c r="I23" i="14" s="1"/>
  <c r="J24" i="14"/>
  <c r="J23" i="14" s="1"/>
  <c r="K24" i="14"/>
  <c r="K23" i="14" s="1"/>
  <c r="L24" i="14"/>
  <c r="L23" i="14" s="1"/>
  <c r="N24" i="14"/>
  <c r="N23" i="14" s="1"/>
  <c r="O24" i="14"/>
  <c r="O23" i="14" s="1"/>
  <c r="P24" i="14"/>
  <c r="P23" i="14" s="1"/>
  <c r="Q24" i="14"/>
  <c r="Q23" i="14" s="1"/>
  <c r="R24" i="14"/>
  <c r="R23" i="14" s="1"/>
  <c r="T24" i="14"/>
  <c r="T23" i="14" s="1"/>
  <c r="U24" i="14"/>
  <c r="U23" i="14" s="1"/>
  <c r="V24" i="14"/>
  <c r="V23" i="14" s="1"/>
  <c r="W24" i="14"/>
  <c r="W23" i="14" s="1"/>
  <c r="X24" i="14"/>
  <c r="X23" i="14" s="1"/>
  <c r="F25" i="14"/>
  <c r="H25" i="14"/>
  <c r="I25" i="14"/>
  <c r="J25" i="14"/>
  <c r="K25" i="14"/>
  <c r="L25" i="14"/>
  <c r="N25" i="14"/>
  <c r="O25" i="14"/>
  <c r="P25" i="14"/>
  <c r="Q25" i="14"/>
  <c r="R25" i="14"/>
  <c r="T25" i="14"/>
  <c r="U25" i="14"/>
  <c r="V25" i="14"/>
  <c r="W25" i="14"/>
  <c r="X25" i="14"/>
  <c r="E25" i="14" l="1"/>
  <c r="E24" i="14"/>
  <c r="D25" i="14"/>
  <c r="C25" i="14"/>
  <c r="B25" i="14"/>
  <c r="X26" i="14"/>
  <c r="R26" i="14"/>
  <c r="L26" i="14"/>
  <c r="D24" i="14"/>
  <c r="C24" i="14"/>
  <c r="B24" i="14"/>
  <c r="V26" i="14"/>
  <c r="O26" i="14"/>
  <c r="C23" i="14"/>
  <c r="C26" i="14" s="1"/>
  <c r="L23" i="13"/>
  <c r="L44" i="13" s="1"/>
  <c r="L24" i="13"/>
  <c r="L45" i="13" s="1"/>
  <c r="L25" i="13"/>
  <c r="L46" i="13" s="1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R24" i="13"/>
  <c r="R25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6" i="13"/>
  <c r="X24" i="13"/>
  <c r="X23" i="13" s="1"/>
  <c r="X25" i="13"/>
  <c r="X46" i="13" s="1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F24" i="13"/>
  <c r="F25" i="13"/>
  <c r="F46" i="13" s="1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W43" i="13"/>
  <c r="V43" i="13"/>
  <c r="U43" i="13"/>
  <c r="T43" i="13"/>
  <c r="Q43" i="13"/>
  <c r="P43" i="13"/>
  <c r="O43" i="13"/>
  <c r="N43" i="13"/>
  <c r="K43" i="13"/>
  <c r="J43" i="13"/>
  <c r="I43" i="13"/>
  <c r="H43" i="13"/>
  <c r="E43" i="13"/>
  <c r="D43" i="13"/>
  <c r="C43" i="13"/>
  <c r="B43" i="13"/>
  <c r="W42" i="13"/>
  <c r="V42" i="13"/>
  <c r="U42" i="13"/>
  <c r="T42" i="13"/>
  <c r="Q42" i="13"/>
  <c r="P42" i="13"/>
  <c r="O42" i="13"/>
  <c r="N42" i="13"/>
  <c r="K42" i="13"/>
  <c r="J42" i="13"/>
  <c r="I42" i="13"/>
  <c r="H42" i="13"/>
  <c r="E42" i="13"/>
  <c r="D42" i="13"/>
  <c r="C42" i="13"/>
  <c r="B42" i="13"/>
  <c r="W41" i="13"/>
  <c r="V41" i="13"/>
  <c r="U41" i="13"/>
  <c r="T41" i="13"/>
  <c r="Q41" i="13"/>
  <c r="P41" i="13"/>
  <c r="O41" i="13"/>
  <c r="N41" i="13"/>
  <c r="K41" i="13"/>
  <c r="J41" i="13"/>
  <c r="I41" i="13"/>
  <c r="H41" i="13"/>
  <c r="E41" i="13"/>
  <c r="D41" i="13"/>
  <c r="C41" i="13"/>
  <c r="B41" i="13"/>
  <c r="W40" i="13"/>
  <c r="V40" i="13"/>
  <c r="U40" i="13"/>
  <c r="T40" i="13"/>
  <c r="Q40" i="13"/>
  <c r="P40" i="13"/>
  <c r="O40" i="13"/>
  <c r="N40" i="13"/>
  <c r="K40" i="13"/>
  <c r="J40" i="13"/>
  <c r="I40" i="13"/>
  <c r="H40" i="13"/>
  <c r="E40" i="13"/>
  <c r="D40" i="13"/>
  <c r="C40" i="13"/>
  <c r="B40" i="13"/>
  <c r="W39" i="13"/>
  <c r="V39" i="13"/>
  <c r="U39" i="13"/>
  <c r="T39" i="13"/>
  <c r="Q39" i="13"/>
  <c r="P39" i="13"/>
  <c r="O39" i="13"/>
  <c r="N39" i="13"/>
  <c r="K39" i="13"/>
  <c r="J39" i="13"/>
  <c r="I39" i="13"/>
  <c r="H39" i="13"/>
  <c r="E39" i="13"/>
  <c r="D39" i="13"/>
  <c r="C39" i="13"/>
  <c r="B39" i="13"/>
  <c r="W38" i="13"/>
  <c r="V38" i="13"/>
  <c r="U38" i="13"/>
  <c r="T38" i="13"/>
  <c r="Q38" i="13"/>
  <c r="P38" i="13"/>
  <c r="O38" i="13"/>
  <c r="N38" i="13"/>
  <c r="K38" i="13"/>
  <c r="J38" i="13"/>
  <c r="I38" i="13"/>
  <c r="H38" i="13"/>
  <c r="E38" i="13"/>
  <c r="D38" i="13"/>
  <c r="C38" i="13"/>
  <c r="B38" i="13"/>
  <c r="W37" i="13"/>
  <c r="V37" i="13"/>
  <c r="U37" i="13"/>
  <c r="T37" i="13"/>
  <c r="Q37" i="13"/>
  <c r="P37" i="13"/>
  <c r="O37" i="13"/>
  <c r="N37" i="13"/>
  <c r="K37" i="13"/>
  <c r="J37" i="13"/>
  <c r="I37" i="13"/>
  <c r="H37" i="13"/>
  <c r="E37" i="13"/>
  <c r="D37" i="13"/>
  <c r="C37" i="13"/>
  <c r="B37" i="13"/>
  <c r="W36" i="13"/>
  <c r="V36" i="13"/>
  <c r="U36" i="13"/>
  <c r="T36" i="13"/>
  <c r="Q36" i="13"/>
  <c r="P36" i="13"/>
  <c r="O36" i="13"/>
  <c r="N36" i="13"/>
  <c r="K36" i="13"/>
  <c r="J36" i="13"/>
  <c r="I36" i="13"/>
  <c r="H36" i="13"/>
  <c r="E36" i="13"/>
  <c r="D36" i="13"/>
  <c r="C36" i="13"/>
  <c r="B36" i="13"/>
  <c r="W35" i="13"/>
  <c r="V35" i="13"/>
  <c r="U35" i="13"/>
  <c r="T35" i="13"/>
  <c r="Q35" i="13"/>
  <c r="P35" i="13"/>
  <c r="O35" i="13"/>
  <c r="N35" i="13"/>
  <c r="K35" i="13"/>
  <c r="J35" i="13"/>
  <c r="I35" i="13"/>
  <c r="H35" i="13"/>
  <c r="E35" i="13"/>
  <c r="D35" i="13"/>
  <c r="C35" i="13"/>
  <c r="B35" i="13"/>
  <c r="W34" i="13"/>
  <c r="V34" i="13"/>
  <c r="U34" i="13"/>
  <c r="T34" i="13"/>
  <c r="Q34" i="13"/>
  <c r="P34" i="13"/>
  <c r="O34" i="13"/>
  <c r="N34" i="13"/>
  <c r="K34" i="13"/>
  <c r="J34" i="13"/>
  <c r="I34" i="13"/>
  <c r="H34" i="13"/>
  <c r="E34" i="13"/>
  <c r="D34" i="13"/>
  <c r="C34" i="13"/>
  <c r="B34" i="13"/>
  <c r="W33" i="13"/>
  <c r="V33" i="13"/>
  <c r="U33" i="13"/>
  <c r="T33" i="13"/>
  <c r="Q33" i="13"/>
  <c r="P33" i="13"/>
  <c r="O33" i="13"/>
  <c r="N33" i="13"/>
  <c r="K33" i="13"/>
  <c r="J33" i="13"/>
  <c r="I33" i="13"/>
  <c r="H33" i="13"/>
  <c r="E33" i="13"/>
  <c r="D33" i="13"/>
  <c r="C33" i="13"/>
  <c r="B33" i="13"/>
  <c r="W32" i="13"/>
  <c r="V32" i="13"/>
  <c r="U32" i="13"/>
  <c r="T32" i="13"/>
  <c r="Q32" i="13"/>
  <c r="P32" i="13"/>
  <c r="O32" i="13"/>
  <c r="N32" i="13"/>
  <c r="K32" i="13"/>
  <c r="J32" i="13"/>
  <c r="I32" i="13"/>
  <c r="H32" i="13"/>
  <c r="E32" i="13"/>
  <c r="D32" i="13"/>
  <c r="C32" i="13"/>
  <c r="B32" i="13"/>
  <c r="W31" i="13"/>
  <c r="V31" i="13"/>
  <c r="U31" i="13"/>
  <c r="T31" i="13"/>
  <c r="Q31" i="13"/>
  <c r="P31" i="13"/>
  <c r="O31" i="13"/>
  <c r="N31" i="13"/>
  <c r="K31" i="13"/>
  <c r="J31" i="13"/>
  <c r="I31" i="13"/>
  <c r="H31" i="13"/>
  <c r="E31" i="13"/>
  <c r="D31" i="13"/>
  <c r="C31" i="13"/>
  <c r="B31" i="13"/>
  <c r="W30" i="13"/>
  <c r="V30" i="13"/>
  <c r="U30" i="13"/>
  <c r="T30" i="13"/>
  <c r="Q30" i="13"/>
  <c r="P30" i="13"/>
  <c r="O30" i="13"/>
  <c r="N30" i="13"/>
  <c r="K30" i="13"/>
  <c r="J30" i="13"/>
  <c r="I30" i="13"/>
  <c r="H30" i="13"/>
  <c r="E30" i="13"/>
  <c r="D30" i="13"/>
  <c r="C30" i="13"/>
  <c r="B30" i="13"/>
  <c r="W29" i="13"/>
  <c r="V29" i="13"/>
  <c r="U29" i="13"/>
  <c r="T29" i="13"/>
  <c r="Q29" i="13"/>
  <c r="P29" i="13"/>
  <c r="O29" i="13"/>
  <c r="N29" i="13"/>
  <c r="K29" i="13"/>
  <c r="J29" i="13"/>
  <c r="I29" i="13"/>
  <c r="H29" i="13"/>
  <c r="E29" i="13"/>
  <c r="D29" i="13"/>
  <c r="C29" i="13"/>
  <c r="B29" i="13"/>
  <c r="W28" i="13"/>
  <c r="V28" i="13"/>
  <c r="U28" i="13"/>
  <c r="T28" i="13"/>
  <c r="Q28" i="13"/>
  <c r="P28" i="13"/>
  <c r="O28" i="13"/>
  <c r="N28" i="13"/>
  <c r="K28" i="13"/>
  <c r="J28" i="13"/>
  <c r="I28" i="13"/>
  <c r="H28" i="13"/>
  <c r="E28" i="13"/>
  <c r="D28" i="13"/>
  <c r="C28" i="13"/>
  <c r="B28" i="13"/>
  <c r="W25" i="13"/>
  <c r="V25" i="13"/>
  <c r="U25" i="13"/>
  <c r="T25" i="13"/>
  <c r="Q25" i="13"/>
  <c r="P25" i="13"/>
  <c r="O25" i="13"/>
  <c r="N25" i="13"/>
  <c r="K25" i="13"/>
  <c r="J25" i="13"/>
  <c r="I25" i="13"/>
  <c r="H25" i="13"/>
  <c r="E25" i="13"/>
  <c r="D25" i="13"/>
  <c r="C25" i="13"/>
  <c r="C46" i="13" s="1"/>
  <c r="B25" i="13"/>
  <c r="B46" i="13" s="1"/>
  <c r="W24" i="13"/>
  <c r="V24" i="13"/>
  <c r="U24" i="13"/>
  <c r="T24" i="13"/>
  <c r="Q24" i="13"/>
  <c r="Q23" i="13" s="1"/>
  <c r="P24" i="13"/>
  <c r="P23" i="13" s="1"/>
  <c r="O24" i="13"/>
  <c r="N24" i="13"/>
  <c r="N23" i="13" s="1"/>
  <c r="K24" i="13"/>
  <c r="J24" i="13"/>
  <c r="I24" i="13"/>
  <c r="I23" i="13" s="1"/>
  <c r="H24" i="13"/>
  <c r="E24" i="13"/>
  <c r="E23" i="13" s="1"/>
  <c r="D24" i="13"/>
  <c r="C24" i="13"/>
  <c r="C45" i="13" s="1"/>
  <c r="B24" i="13"/>
  <c r="B23" i="13" s="1"/>
  <c r="W23" i="13"/>
  <c r="V23" i="13"/>
  <c r="U23" i="13"/>
  <c r="T23" i="13"/>
  <c r="K23" i="13"/>
  <c r="H23" i="13"/>
  <c r="E23" i="14" l="1"/>
  <c r="N26" i="14"/>
  <c r="H26" i="14"/>
  <c r="J26" i="14"/>
  <c r="T26" i="14"/>
  <c r="B23" i="14"/>
  <c r="F26" i="14"/>
  <c r="P26" i="14"/>
  <c r="D23" i="14"/>
  <c r="I26" i="14"/>
  <c r="L26" i="13"/>
  <c r="L47" i="13" s="1"/>
  <c r="R23" i="13"/>
  <c r="R26" i="13" s="1"/>
  <c r="R47" i="13" s="1"/>
  <c r="R45" i="13"/>
  <c r="X26" i="13"/>
  <c r="X47" i="13" s="1"/>
  <c r="X44" i="13"/>
  <c r="X45" i="13"/>
  <c r="J45" i="13"/>
  <c r="J46" i="13"/>
  <c r="K45" i="13"/>
  <c r="K46" i="13"/>
  <c r="J23" i="13"/>
  <c r="N46" i="13"/>
  <c r="K44" i="13"/>
  <c r="O45" i="13"/>
  <c r="F23" i="13"/>
  <c r="F44" i="13" s="1"/>
  <c r="F45" i="13"/>
  <c r="O46" i="13"/>
  <c r="P45" i="13"/>
  <c r="D45" i="13"/>
  <c r="P46" i="13"/>
  <c r="Q44" i="13"/>
  <c r="E45" i="13"/>
  <c r="Q45" i="13"/>
  <c r="E46" i="13"/>
  <c r="Q46" i="13"/>
  <c r="P44" i="13"/>
  <c r="D46" i="13"/>
  <c r="D23" i="13"/>
  <c r="D44" i="13" s="1"/>
  <c r="T44" i="13"/>
  <c r="H45" i="13"/>
  <c r="T45" i="13"/>
  <c r="H46" i="13"/>
  <c r="T46" i="13"/>
  <c r="E44" i="13"/>
  <c r="I45" i="13"/>
  <c r="U45" i="13"/>
  <c r="I46" i="13"/>
  <c r="U46" i="13"/>
  <c r="H44" i="13"/>
  <c r="V45" i="13"/>
  <c r="V46" i="13"/>
  <c r="W44" i="13"/>
  <c r="W45" i="13"/>
  <c r="W46" i="13"/>
  <c r="B44" i="13"/>
  <c r="B26" i="13"/>
  <c r="N26" i="13"/>
  <c r="N44" i="13"/>
  <c r="B45" i="13"/>
  <c r="N45" i="13"/>
  <c r="P26" i="13"/>
  <c r="E26" i="13"/>
  <c r="Q26" i="13"/>
  <c r="O23" i="13"/>
  <c r="H26" i="13"/>
  <c r="T26" i="13"/>
  <c r="I26" i="13"/>
  <c r="U26" i="13"/>
  <c r="C23" i="13"/>
  <c r="J26" i="13"/>
  <c r="V26" i="13"/>
  <c r="K26" i="13"/>
  <c r="W26" i="13"/>
  <c r="W26" i="14" l="1"/>
  <c r="Q26" i="14"/>
  <c r="K26" i="14"/>
  <c r="E26" i="14"/>
  <c r="D26" i="14"/>
  <c r="U26" i="14"/>
  <c r="B26" i="14"/>
  <c r="R44" i="13"/>
  <c r="D26" i="13"/>
  <c r="V47" i="13" s="1"/>
  <c r="F26" i="13"/>
  <c r="F47" i="13" s="1"/>
  <c r="J44" i="13"/>
  <c r="U44" i="13"/>
  <c r="V44" i="13"/>
  <c r="I44" i="13"/>
  <c r="T47" i="13"/>
  <c r="W47" i="13"/>
  <c r="O44" i="13"/>
  <c r="O26" i="13"/>
  <c r="Q47" i="13"/>
  <c r="N47" i="13"/>
  <c r="H47" i="13"/>
  <c r="E47" i="13"/>
  <c r="B47" i="13"/>
  <c r="K47" i="13"/>
  <c r="C26" i="13"/>
  <c r="C44" i="13"/>
  <c r="J47" i="13" l="1"/>
  <c r="D47" i="13"/>
  <c r="P47" i="13"/>
  <c r="I47" i="13"/>
  <c r="C47" i="13"/>
  <c r="U47" i="13"/>
  <c r="O47" i="13"/>
  <c r="T47" i="10" l="1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S28" i="12"/>
  <c r="N28" i="12"/>
  <c r="I28" i="12"/>
  <c r="D28" i="12"/>
  <c r="S25" i="12"/>
  <c r="S23" i="12" s="1"/>
  <c r="S24" i="12"/>
  <c r="N25" i="12"/>
  <c r="N24" i="12"/>
  <c r="N23" i="12"/>
  <c r="I25" i="12"/>
  <c r="I24" i="12"/>
  <c r="I23" i="12"/>
  <c r="D25" i="12"/>
  <c r="D23" i="12" s="1"/>
  <c r="D24" i="12"/>
  <c r="T43" i="12"/>
  <c r="R43" i="12"/>
  <c r="Q43" i="12"/>
  <c r="O43" i="12"/>
  <c r="M43" i="12"/>
  <c r="L43" i="12"/>
  <c r="J43" i="12"/>
  <c r="H43" i="12"/>
  <c r="G43" i="12"/>
  <c r="E43" i="12"/>
  <c r="C43" i="12"/>
  <c r="B43" i="12"/>
  <c r="T42" i="12"/>
  <c r="R42" i="12"/>
  <c r="Q42" i="12"/>
  <c r="O42" i="12"/>
  <c r="M42" i="12"/>
  <c r="L42" i="12"/>
  <c r="J42" i="12"/>
  <c r="H42" i="12"/>
  <c r="G42" i="12"/>
  <c r="E42" i="12"/>
  <c r="C42" i="12"/>
  <c r="B42" i="12"/>
  <c r="T41" i="12"/>
  <c r="R41" i="12"/>
  <c r="Q41" i="12"/>
  <c r="O41" i="12"/>
  <c r="M41" i="12"/>
  <c r="L41" i="12"/>
  <c r="J41" i="12"/>
  <c r="H41" i="12"/>
  <c r="G41" i="12"/>
  <c r="E41" i="12"/>
  <c r="C41" i="12"/>
  <c r="B41" i="12"/>
  <c r="T40" i="12"/>
  <c r="R40" i="12"/>
  <c r="Q40" i="12"/>
  <c r="O40" i="12"/>
  <c r="M40" i="12"/>
  <c r="L40" i="12"/>
  <c r="J40" i="12"/>
  <c r="H40" i="12"/>
  <c r="G40" i="12"/>
  <c r="E40" i="12"/>
  <c r="C40" i="12"/>
  <c r="B40" i="12"/>
  <c r="T39" i="12"/>
  <c r="R39" i="12"/>
  <c r="Q39" i="12"/>
  <c r="O39" i="12"/>
  <c r="M39" i="12"/>
  <c r="L39" i="12"/>
  <c r="J39" i="12"/>
  <c r="H39" i="12"/>
  <c r="G39" i="12"/>
  <c r="E39" i="12"/>
  <c r="C39" i="12"/>
  <c r="B39" i="12"/>
  <c r="T38" i="12"/>
  <c r="R38" i="12"/>
  <c r="Q38" i="12"/>
  <c r="O38" i="12"/>
  <c r="M38" i="12"/>
  <c r="L38" i="12"/>
  <c r="J38" i="12"/>
  <c r="H38" i="12"/>
  <c r="G38" i="12"/>
  <c r="E38" i="12"/>
  <c r="C38" i="12"/>
  <c r="B38" i="12"/>
  <c r="T37" i="12"/>
  <c r="R37" i="12"/>
  <c r="Q37" i="12"/>
  <c r="O37" i="12"/>
  <c r="M37" i="12"/>
  <c r="L37" i="12"/>
  <c r="J37" i="12"/>
  <c r="H37" i="12"/>
  <c r="G37" i="12"/>
  <c r="E37" i="12"/>
  <c r="C37" i="12"/>
  <c r="B37" i="12"/>
  <c r="T36" i="12"/>
  <c r="R36" i="12"/>
  <c r="Q36" i="12"/>
  <c r="O36" i="12"/>
  <c r="M36" i="12"/>
  <c r="L36" i="12"/>
  <c r="J36" i="12"/>
  <c r="H36" i="12"/>
  <c r="G36" i="12"/>
  <c r="E36" i="12"/>
  <c r="C36" i="12"/>
  <c r="B36" i="12"/>
  <c r="T35" i="12"/>
  <c r="R35" i="12"/>
  <c r="Q35" i="12"/>
  <c r="O35" i="12"/>
  <c r="M35" i="12"/>
  <c r="L35" i="12"/>
  <c r="J35" i="12"/>
  <c r="H35" i="12"/>
  <c r="G35" i="12"/>
  <c r="E35" i="12"/>
  <c r="C35" i="12"/>
  <c r="B35" i="12"/>
  <c r="T34" i="12"/>
  <c r="R34" i="12"/>
  <c r="Q34" i="12"/>
  <c r="O34" i="12"/>
  <c r="M34" i="12"/>
  <c r="L34" i="12"/>
  <c r="J34" i="12"/>
  <c r="H34" i="12"/>
  <c r="G34" i="12"/>
  <c r="E34" i="12"/>
  <c r="C34" i="12"/>
  <c r="B34" i="12"/>
  <c r="T33" i="12"/>
  <c r="R33" i="12"/>
  <c r="Q33" i="12"/>
  <c r="O33" i="12"/>
  <c r="M33" i="12"/>
  <c r="L33" i="12"/>
  <c r="J33" i="12"/>
  <c r="H33" i="12"/>
  <c r="G33" i="12"/>
  <c r="E33" i="12"/>
  <c r="C33" i="12"/>
  <c r="B33" i="12"/>
  <c r="T32" i="12"/>
  <c r="R32" i="12"/>
  <c r="Q32" i="12"/>
  <c r="O32" i="12"/>
  <c r="M32" i="12"/>
  <c r="L32" i="12"/>
  <c r="J32" i="12"/>
  <c r="H32" i="12"/>
  <c r="G32" i="12"/>
  <c r="E32" i="12"/>
  <c r="C32" i="12"/>
  <c r="B32" i="12"/>
  <c r="T31" i="12"/>
  <c r="R31" i="12"/>
  <c r="Q31" i="12"/>
  <c r="O31" i="12"/>
  <c r="M31" i="12"/>
  <c r="L31" i="12"/>
  <c r="J31" i="12"/>
  <c r="H31" i="12"/>
  <c r="G31" i="12"/>
  <c r="E31" i="12"/>
  <c r="C31" i="12"/>
  <c r="B31" i="12"/>
  <c r="T30" i="12"/>
  <c r="R30" i="12"/>
  <c r="Q30" i="12"/>
  <c r="O30" i="12"/>
  <c r="M30" i="12"/>
  <c r="L30" i="12"/>
  <c r="J30" i="12"/>
  <c r="H30" i="12"/>
  <c r="G30" i="12"/>
  <c r="E30" i="12"/>
  <c r="C30" i="12"/>
  <c r="B30" i="12"/>
  <c r="T29" i="12"/>
  <c r="R29" i="12"/>
  <c r="Q29" i="12"/>
  <c r="O29" i="12"/>
  <c r="M29" i="12"/>
  <c r="L29" i="12"/>
  <c r="J29" i="12"/>
  <c r="H29" i="12"/>
  <c r="G29" i="12"/>
  <c r="E29" i="12"/>
  <c r="C29" i="12"/>
  <c r="B29" i="12"/>
  <c r="T28" i="12"/>
  <c r="R28" i="12"/>
  <c r="Q28" i="12"/>
  <c r="O28" i="12"/>
  <c r="M28" i="12"/>
  <c r="L28" i="12"/>
  <c r="J28" i="12"/>
  <c r="H28" i="12"/>
  <c r="G28" i="12"/>
  <c r="E28" i="12"/>
  <c r="C28" i="12"/>
  <c r="B28" i="12"/>
  <c r="T25" i="12"/>
  <c r="T23" i="12" s="1"/>
  <c r="R25" i="12"/>
  <c r="R46" i="12" s="1"/>
  <c r="Q25" i="12"/>
  <c r="Q46" i="12" s="1"/>
  <c r="O25" i="12"/>
  <c r="M25" i="12"/>
  <c r="M46" i="12" s="1"/>
  <c r="L25" i="12"/>
  <c r="L46" i="12" s="1"/>
  <c r="J25" i="12"/>
  <c r="H25" i="12"/>
  <c r="H46" i="12" s="1"/>
  <c r="G25" i="12"/>
  <c r="G46" i="12" s="1"/>
  <c r="E25" i="12"/>
  <c r="C25" i="12"/>
  <c r="C46" i="12" s="1"/>
  <c r="B25" i="12"/>
  <c r="B46" i="12" s="1"/>
  <c r="T24" i="12"/>
  <c r="R24" i="12"/>
  <c r="R45" i="12" s="1"/>
  <c r="Q24" i="12"/>
  <c r="Q45" i="12" s="1"/>
  <c r="O24" i="12"/>
  <c r="M24" i="12"/>
  <c r="M45" i="12" s="1"/>
  <c r="L24" i="12"/>
  <c r="L45" i="12" s="1"/>
  <c r="J24" i="12"/>
  <c r="H24" i="12"/>
  <c r="H45" i="12" s="1"/>
  <c r="G24" i="12"/>
  <c r="G45" i="12" s="1"/>
  <c r="E24" i="12"/>
  <c r="E45" i="12" s="1"/>
  <c r="C24" i="12"/>
  <c r="C45" i="12" s="1"/>
  <c r="B24" i="12"/>
  <c r="B45" i="12" s="1"/>
  <c r="R23" i="12"/>
  <c r="Q23" i="12"/>
  <c r="Q44" i="12" s="1"/>
  <c r="O23" i="12"/>
  <c r="O26" i="12" s="1"/>
  <c r="L23" i="12"/>
  <c r="L44" i="12" s="1"/>
  <c r="J23" i="12"/>
  <c r="H23" i="12"/>
  <c r="G23" i="12"/>
  <c r="G44" i="12" s="1"/>
  <c r="B23" i="12"/>
  <c r="B44" i="12" s="1"/>
  <c r="O46" i="12" l="1"/>
  <c r="E46" i="12"/>
  <c r="J45" i="12"/>
  <c r="T46" i="12"/>
  <c r="T44" i="12"/>
  <c r="E23" i="12"/>
  <c r="E44" i="12" s="1"/>
  <c r="O45" i="12"/>
  <c r="J46" i="12"/>
  <c r="J44" i="12"/>
  <c r="T45" i="12"/>
  <c r="S26" i="12"/>
  <c r="N26" i="12"/>
  <c r="I26" i="12"/>
  <c r="D26" i="12"/>
  <c r="C23" i="12"/>
  <c r="B26" i="12"/>
  <c r="B47" i="12" s="1"/>
  <c r="L26" i="12"/>
  <c r="O44" i="12"/>
  <c r="G26" i="12"/>
  <c r="Q26" i="12"/>
  <c r="E26" i="12"/>
  <c r="H26" i="12"/>
  <c r="R26" i="12"/>
  <c r="M23" i="12"/>
  <c r="J26" i="12"/>
  <c r="T26" i="12"/>
  <c r="S25" i="11"/>
  <c r="S24" i="11"/>
  <c r="N25" i="11"/>
  <c r="N24" i="11"/>
  <c r="N23" i="11"/>
  <c r="I25" i="11"/>
  <c r="I24" i="11"/>
  <c r="I23" i="11"/>
  <c r="D25" i="11"/>
  <c r="D24" i="11"/>
  <c r="D23" i="11"/>
  <c r="T25" i="11"/>
  <c r="R25" i="11"/>
  <c r="Q25" i="11"/>
  <c r="O25" i="11"/>
  <c r="M25" i="11"/>
  <c r="L25" i="11"/>
  <c r="J25" i="11"/>
  <c r="H25" i="11"/>
  <c r="G25" i="11"/>
  <c r="E25" i="11"/>
  <c r="C25" i="11"/>
  <c r="B25" i="11"/>
  <c r="T24" i="11"/>
  <c r="R24" i="11"/>
  <c r="R23" i="11" s="1"/>
  <c r="Q24" i="11"/>
  <c r="O24" i="11"/>
  <c r="M24" i="11"/>
  <c r="L24" i="11"/>
  <c r="J24" i="11"/>
  <c r="H24" i="11"/>
  <c r="H23" i="11" s="1"/>
  <c r="G24" i="11"/>
  <c r="E24" i="11"/>
  <c r="E23" i="11" s="1"/>
  <c r="C24" i="11"/>
  <c r="B24" i="11"/>
  <c r="B23" i="11" s="1"/>
  <c r="T23" i="11"/>
  <c r="Q23" i="11"/>
  <c r="M23" i="11"/>
  <c r="L23" i="11"/>
  <c r="J23" i="11"/>
  <c r="G23" i="11"/>
  <c r="C23" i="11"/>
  <c r="D25" i="10"/>
  <c r="D24" i="10"/>
  <c r="D23" i="10"/>
  <c r="T25" i="10"/>
  <c r="S25" i="10"/>
  <c r="R25" i="10"/>
  <c r="Q25" i="10"/>
  <c r="O25" i="10"/>
  <c r="N25" i="10"/>
  <c r="M25" i="10"/>
  <c r="L25" i="10"/>
  <c r="J25" i="10"/>
  <c r="I25" i="10"/>
  <c r="H25" i="10"/>
  <c r="G25" i="10"/>
  <c r="E25" i="10"/>
  <c r="C25" i="10"/>
  <c r="B25" i="10"/>
  <c r="T24" i="10"/>
  <c r="T23" i="10" s="1"/>
  <c r="S24" i="10"/>
  <c r="S23" i="10" s="1"/>
  <c r="S26" i="10" s="1"/>
  <c r="R24" i="10"/>
  <c r="Q24" i="10"/>
  <c r="Q23" i="10" s="1"/>
  <c r="O24" i="10"/>
  <c r="O23" i="10" s="1"/>
  <c r="N24" i="10"/>
  <c r="M24" i="10"/>
  <c r="M23" i="10" s="1"/>
  <c r="L24" i="10"/>
  <c r="J24" i="10"/>
  <c r="J23" i="10" s="1"/>
  <c r="I24" i="10"/>
  <c r="H24" i="10"/>
  <c r="G24" i="10"/>
  <c r="E24" i="10"/>
  <c r="C24" i="10"/>
  <c r="C23" i="10" s="1"/>
  <c r="B24" i="10"/>
  <c r="R23" i="10"/>
  <c r="N23" i="10"/>
  <c r="L23" i="10"/>
  <c r="H23" i="10"/>
  <c r="G23" i="10"/>
  <c r="B23" i="10"/>
  <c r="E47" i="12" l="1"/>
  <c r="M44" i="12"/>
  <c r="M26" i="12"/>
  <c r="L47" i="12"/>
  <c r="C44" i="12"/>
  <c r="C26" i="12"/>
  <c r="C47" i="12" s="1"/>
  <c r="T47" i="12"/>
  <c r="H44" i="12"/>
  <c r="J47" i="12"/>
  <c r="Q47" i="12"/>
  <c r="R44" i="12"/>
  <c r="G47" i="12"/>
  <c r="O47" i="12"/>
  <c r="S23" i="11"/>
  <c r="N26" i="11"/>
  <c r="I26" i="11"/>
  <c r="D26" i="11"/>
  <c r="B26" i="11"/>
  <c r="E26" i="11"/>
  <c r="H26" i="11"/>
  <c r="R26" i="11"/>
  <c r="L26" i="11"/>
  <c r="C26" i="11"/>
  <c r="M26" i="11"/>
  <c r="O23" i="11"/>
  <c r="G26" i="11"/>
  <c r="Q26" i="11"/>
  <c r="J26" i="11"/>
  <c r="T26" i="11"/>
  <c r="E23" i="10"/>
  <c r="D26" i="10"/>
  <c r="C26" i="10"/>
  <c r="M26" i="10"/>
  <c r="Q26" i="10"/>
  <c r="B26" i="10"/>
  <c r="L26" i="10"/>
  <c r="N26" i="10"/>
  <c r="E26" i="10"/>
  <c r="O26" i="10"/>
  <c r="G26" i="10"/>
  <c r="H26" i="10"/>
  <c r="R26" i="10"/>
  <c r="I23" i="10"/>
  <c r="J26" i="10"/>
  <c r="T26" i="10"/>
  <c r="R47" i="12" l="1"/>
  <c r="H47" i="12"/>
  <c r="M47" i="12"/>
  <c r="S26" i="11"/>
  <c r="O26" i="11"/>
  <c r="I26" i="10"/>
  <c r="T43" i="9" l="1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M46" i="9" s="1"/>
  <c r="L25" i="9"/>
  <c r="J25" i="9"/>
  <c r="I25" i="9"/>
  <c r="H25" i="9"/>
  <c r="G25" i="9"/>
  <c r="G46" i="9" s="1"/>
  <c r="E25" i="9"/>
  <c r="D25" i="9"/>
  <c r="C25" i="9"/>
  <c r="C46" i="9" s="1"/>
  <c r="B25" i="9"/>
  <c r="B46" i="9" s="1"/>
  <c r="T24" i="9"/>
  <c r="T23" i="9" s="1"/>
  <c r="S24" i="9"/>
  <c r="S23" i="9" s="1"/>
  <c r="R24" i="9"/>
  <c r="Q24" i="9"/>
  <c r="O24" i="9"/>
  <c r="O23" i="9" s="1"/>
  <c r="N24" i="9"/>
  <c r="M24" i="9"/>
  <c r="M45" i="9" s="1"/>
  <c r="L24" i="9"/>
  <c r="J24" i="9"/>
  <c r="I24" i="9"/>
  <c r="H24" i="9"/>
  <c r="H23" i="9" s="1"/>
  <c r="G24" i="9"/>
  <c r="G45" i="9" s="1"/>
  <c r="E24" i="9"/>
  <c r="D24" i="9"/>
  <c r="C24" i="9"/>
  <c r="C45" i="9" s="1"/>
  <c r="B24" i="9"/>
  <c r="B45" i="9" s="1"/>
  <c r="L23" i="9"/>
  <c r="B23" i="9"/>
  <c r="C23" i="9" l="1"/>
  <c r="L45" i="9"/>
  <c r="L46" i="9"/>
  <c r="G23" i="9"/>
  <c r="Q45" i="9"/>
  <c r="Q46" i="9"/>
  <c r="H46" i="9"/>
  <c r="R46" i="9"/>
  <c r="M23" i="9"/>
  <c r="R45" i="9"/>
  <c r="Q23" i="9"/>
  <c r="Q44" i="9" s="1"/>
  <c r="H45" i="9"/>
  <c r="R23" i="9"/>
  <c r="R44" i="9" s="1"/>
  <c r="E46" i="9"/>
  <c r="E45" i="9"/>
  <c r="E23" i="9"/>
  <c r="J45" i="9"/>
  <c r="J46" i="9"/>
  <c r="T45" i="9"/>
  <c r="O46" i="9"/>
  <c r="O45" i="9"/>
  <c r="T46" i="9"/>
  <c r="I45" i="9"/>
  <c r="I46" i="9"/>
  <c r="D45" i="9"/>
  <c r="D46" i="9"/>
  <c r="S46" i="9"/>
  <c r="N45" i="9"/>
  <c r="N46" i="9"/>
  <c r="S26" i="9"/>
  <c r="B26" i="9"/>
  <c r="L26" i="9"/>
  <c r="D23" i="9"/>
  <c r="J23" i="9"/>
  <c r="C26" i="9"/>
  <c r="M26" i="9"/>
  <c r="N23" i="9"/>
  <c r="E26" i="9"/>
  <c r="O26" i="9"/>
  <c r="G26" i="9"/>
  <c r="Q26" i="9"/>
  <c r="Q47" i="9" s="1"/>
  <c r="H26" i="9"/>
  <c r="I23" i="9"/>
  <c r="S45" i="9"/>
  <c r="T26" i="9"/>
  <c r="D25" i="8"/>
  <c r="D24" i="8"/>
  <c r="E24" i="8"/>
  <c r="E23" i="8" s="1"/>
  <c r="E25" i="8"/>
  <c r="T43" i="8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R23" i="8" s="1"/>
  <c r="Q25" i="8"/>
  <c r="O25" i="8"/>
  <c r="N25" i="8"/>
  <c r="M25" i="8"/>
  <c r="L25" i="8"/>
  <c r="J25" i="8"/>
  <c r="I25" i="8"/>
  <c r="H25" i="8"/>
  <c r="G25" i="8"/>
  <c r="C25" i="8"/>
  <c r="B25" i="8"/>
  <c r="T24" i="8"/>
  <c r="S24" i="8"/>
  <c r="R24" i="8"/>
  <c r="Q24" i="8"/>
  <c r="O24" i="8"/>
  <c r="N24" i="8"/>
  <c r="N23" i="8" s="1"/>
  <c r="M24" i="8"/>
  <c r="L24" i="8"/>
  <c r="J24" i="8"/>
  <c r="I24" i="8"/>
  <c r="H24" i="8"/>
  <c r="G24" i="8"/>
  <c r="C24" i="8"/>
  <c r="B24" i="8"/>
  <c r="B45" i="8" s="1"/>
  <c r="H23" i="8" l="1"/>
  <c r="R26" i="9"/>
  <c r="R47" i="9" s="1"/>
  <c r="G44" i="9"/>
  <c r="M44" i="9"/>
  <c r="L44" i="9"/>
  <c r="B44" i="9"/>
  <c r="M45" i="8"/>
  <c r="C46" i="8"/>
  <c r="C44" i="9"/>
  <c r="G46" i="8"/>
  <c r="Q46" i="8"/>
  <c r="H44" i="9"/>
  <c r="T44" i="9"/>
  <c r="E44" i="9"/>
  <c r="O44" i="9"/>
  <c r="G47" i="9"/>
  <c r="L47" i="9"/>
  <c r="B47" i="9"/>
  <c r="N44" i="9"/>
  <c r="N26" i="9"/>
  <c r="I44" i="9"/>
  <c r="I26" i="9"/>
  <c r="M47" i="9"/>
  <c r="D44" i="9"/>
  <c r="D26" i="9"/>
  <c r="C47" i="9"/>
  <c r="H47" i="9"/>
  <c r="J44" i="9"/>
  <c r="J26" i="9"/>
  <c r="J47" i="9" s="1"/>
  <c r="S44" i="9"/>
  <c r="C23" i="8"/>
  <c r="C45" i="8"/>
  <c r="O23" i="8"/>
  <c r="H46" i="8"/>
  <c r="R46" i="8"/>
  <c r="Q45" i="8"/>
  <c r="G45" i="8"/>
  <c r="J46" i="8"/>
  <c r="S23" i="8"/>
  <c r="L46" i="8"/>
  <c r="G23" i="8"/>
  <c r="H45" i="8"/>
  <c r="M23" i="8"/>
  <c r="M44" i="8" s="1"/>
  <c r="M46" i="8"/>
  <c r="R45" i="8"/>
  <c r="J23" i="8"/>
  <c r="J26" i="8" s="1"/>
  <c r="Q23" i="8"/>
  <c r="L45" i="8"/>
  <c r="B46" i="8"/>
  <c r="N46" i="8"/>
  <c r="D23" i="8"/>
  <c r="D26" i="8" s="1"/>
  <c r="J45" i="8"/>
  <c r="T46" i="8"/>
  <c r="T45" i="8"/>
  <c r="E45" i="8"/>
  <c r="O45" i="8"/>
  <c r="E46" i="8"/>
  <c r="T23" i="8"/>
  <c r="I45" i="8"/>
  <c r="I46" i="8"/>
  <c r="D46" i="8"/>
  <c r="D45" i="8"/>
  <c r="N45" i="8"/>
  <c r="S46" i="8"/>
  <c r="S45" i="8"/>
  <c r="I23" i="8"/>
  <c r="I26" i="8" s="1"/>
  <c r="E26" i="8"/>
  <c r="O46" i="8"/>
  <c r="C26" i="8"/>
  <c r="B23" i="8"/>
  <c r="N26" i="8"/>
  <c r="O26" i="8"/>
  <c r="G26" i="8"/>
  <c r="Q26" i="8"/>
  <c r="H26" i="8"/>
  <c r="R26" i="8"/>
  <c r="L23" i="8"/>
  <c r="Q44" i="8" s="1"/>
  <c r="S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H46" i="3" s="1"/>
  <c r="G25" i="3"/>
  <c r="E25" i="3"/>
  <c r="D25" i="3"/>
  <c r="C25" i="3"/>
  <c r="B25" i="3"/>
  <c r="B46" i="3" s="1"/>
  <c r="T24" i="3"/>
  <c r="S24" i="3"/>
  <c r="R24" i="3"/>
  <c r="R23" i="3" s="1"/>
  <c r="Q24" i="3"/>
  <c r="O24" i="3"/>
  <c r="N24" i="3"/>
  <c r="N23" i="3" s="1"/>
  <c r="M24" i="3"/>
  <c r="L24" i="3"/>
  <c r="L23" i="3" s="1"/>
  <c r="J24" i="3"/>
  <c r="J45" i="3" s="1"/>
  <c r="I24" i="3"/>
  <c r="H24" i="3"/>
  <c r="G24" i="3"/>
  <c r="G23" i="3" s="1"/>
  <c r="E24" i="3"/>
  <c r="D24" i="3"/>
  <c r="D23" i="3" s="1"/>
  <c r="C24" i="3"/>
  <c r="B24" i="3"/>
  <c r="B45" i="3" s="1"/>
  <c r="S23" i="3"/>
  <c r="Q23" i="3"/>
  <c r="O23" i="3"/>
  <c r="M23" i="3"/>
  <c r="I23" i="3"/>
  <c r="E23" i="3"/>
  <c r="C23" i="3"/>
  <c r="B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H46" i="4" s="1"/>
  <c r="G25" i="4"/>
  <c r="E25" i="4"/>
  <c r="D25" i="4"/>
  <c r="C25" i="4"/>
  <c r="B25" i="4"/>
  <c r="B46" i="4" s="1"/>
  <c r="T24" i="4"/>
  <c r="S24" i="4"/>
  <c r="S23" i="4" s="1"/>
  <c r="R24" i="4"/>
  <c r="R23" i="4" s="1"/>
  <c r="Q24" i="4"/>
  <c r="O24" i="4"/>
  <c r="O23" i="4" s="1"/>
  <c r="N24" i="4"/>
  <c r="M24" i="4"/>
  <c r="M23" i="4" s="1"/>
  <c r="L24" i="4"/>
  <c r="L23" i="4" s="1"/>
  <c r="J24" i="4"/>
  <c r="I24" i="4"/>
  <c r="I45" i="4" s="1"/>
  <c r="H24" i="4"/>
  <c r="H45" i="4" s="1"/>
  <c r="G24" i="4"/>
  <c r="E24" i="4"/>
  <c r="E23" i="4" s="1"/>
  <c r="D24" i="4"/>
  <c r="C24" i="4"/>
  <c r="B24" i="4"/>
  <c r="B45" i="4" s="1"/>
  <c r="Q23" i="4"/>
  <c r="N23" i="4"/>
  <c r="I23" i="4"/>
  <c r="G23" i="4"/>
  <c r="D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I46" i="5" s="1"/>
  <c r="H25" i="5"/>
  <c r="H46" i="5" s="1"/>
  <c r="G25" i="5"/>
  <c r="E25" i="5"/>
  <c r="D25" i="5"/>
  <c r="C25" i="5"/>
  <c r="B25" i="5"/>
  <c r="B46" i="5" s="1"/>
  <c r="T24" i="5"/>
  <c r="S24" i="5"/>
  <c r="S23" i="5" s="1"/>
  <c r="R24" i="5"/>
  <c r="R23" i="5" s="1"/>
  <c r="Q24" i="5"/>
  <c r="O24" i="5"/>
  <c r="O23" i="5" s="1"/>
  <c r="N24" i="5"/>
  <c r="M24" i="5"/>
  <c r="M23" i="5" s="1"/>
  <c r="L24" i="5"/>
  <c r="L23" i="5" s="1"/>
  <c r="J24" i="5"/>
  <c r="I24" i="5"/>
  <c r="I45" i="5" s="1"/>
  <c r="H24" i="5"/>
  <c r="H45" i="5" s="1"/>
  <c r="G24" i="5"/>
  <c r="E24" i="5"/>
  <c r="E23" i="5" s="1"/>
  <c r="D24" i="5"/>
  <c r="C24" i="5"/>
  <c r="B24" i="5"/>
  <c r="B23" i="5" s="1"/>
  <c r="Q23" i="5"/>
  <c r="N23" i="5"/>
  <c r="G23" i="5"/>
  <c r="G26" i="5" s="1"/>
  <c r="D23" i="5"/>
  <c r="C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H25" i="6"/>
  <c r="G25" i="6"/>
  <c r="F25" i="6"/>
  <c r="D25" i="6"/>
  <c r="C25" i="6"/>
  <c r="B25" i="6"/>
  <c r="P24" i="6"/>
  <c r="O24" i="6"/>
  <c r="O23" i="6" s="1"/>
  <c r="N24" i="6"/>
  <c r="L24" i="6"/>
  <c r="K24" i="6"/>
  <c r="J24" i="6"/>
  <c r="H24" i="6"/>
  <c r="G24" i="6"/>
  <c r="F24" i="6"/>
  <c r="F23" i="6" s="1"/>
  <c r="D24" i="6"/>
  <c r="C24" i="6"/>
  <c r="B24" i="6"/>
  <c r="H23" i="6"/>
  <c r="C23" i="6"/>
  <c r="C26" i="6" s="1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K25" i="7"/>
  <c r="J25" i="7"/>
  <c r="J46" i="7" s="1"/>
  <c r="H25" i="7"/>
  <c r="G25" i="7"/>
  <c r="F25" i="7"/>
  <c r="D25" i="7"/>
  <c r="C25" i="7"/>
  <c r="B25" i="7"/>
  <c r="P24" i="7"/>
  <c r="O24" i="7"/>
  <c r="O45" i="7" s="1"/>
  <c r="N24" i="7"/>
  <c r="L24" i="7"/>
  <c r="L23" i="7" s="1"/>
  <c r="K24" i="7"/>
  <c r="J24" i="7"/>
  <c r="H24" i="7"/>
  <c r="H23" i="7" s="1"/>
  <c r="G24" i="7"/>
  <c r="F24" i="7"/>
  <c r="D24" i="7"/>
  <c r="C24" i="7"/>
  <c r="B24" i="7"/>
  <c r="B45" i="7" s="1"/>
  <c r="K23" i="7"/>
  <c r="C23" i="7"/>
  <c r="C26" i="7" s="1"/>
  <c r="B44" i="3" l="1"/>
  <c r="B23" i="6"/>
  <c r="L45" i="6"/>
  <c r="G23" i="7"/>
  <c r="G26" i="7" s="1"/>
  <c r="L46" i="7"/>
  <c r="N23" i="6"/>
  <c r="J23" i="7"/>
  <c r="P23" i="6"/>
  <c r="P26" i="6" s="1"/>
  <c r="I45" i="3"/>
  <c r="I46" i="3"/>
  <c r="O44" i="8"/>
  <c r="E47" i="9"/>
  <c r="H45" i="3"/>
  <c r="H23" i="3"/>
  <c r="H44" i="3" s="1"/>
  <c r="T45" i="3"/>
  <c r="J46" i="3"/>
  <c r="T46" i="3"/>
  <c r="S47" i="9"/>
  <c r="I44" i="3"/>
  <c r="O47" i="9"/>
  <c r="G46" i="7"/>
  <c r="N23" i="7"/>
  <c r="J45" i="4"/>
  <c r="T45" i="4"/>
  <c r="J46" i="4"/>
  <c r="T47" i="9"/>
  <c r="N47" i="9"/>
  <c r="D47" i="9"/>
  <c r="I47" i="9"/>
  <c r="E44" i="8"/>
  <c r="I46" i="4"/>
  <c r="N44" i="8"/>
  <c r="S44" i="8"/>
  <c r="I44" i="4"/>
  <c r="T26" i="8"/>
  <c r="J47" i="8" s="1"/>
  <c r="I44" i="8"/>
  <c r="D45" i="7"/>
  <c r="L23" i="6"/>
  <c r="G45" i="6"/>
  <c r="B46" i="6"/>
  <c r="H23" i="5"/>
  <c r="H44" i="5" s="1"/>
  <c r="J45" i="5"/>
  <c r="T45" i="5"/>
  <c r="J46" i="5"/>
  <c r="T46" i="5"/>
  <c r="C45" i="4"/>
  <c r="C46" i="4"/>
  <c r="C44" i="3"/>
  <c r="C45" i="3"/>
  <c r="C46" i="3"/>
  <c r="T44" i="8"/>
  <c r="R44" i="8"/>
  <c r="J23" i="3"/>
  <c r="J44" i="3" s="1"/>
  <c r="T23" i="3"/>
  <c r="I23" i="5"/>
  <c r="I44" i="5" s="1"/>
  <c r="B23" i="4"/>
  <c r="B44" i="4" s="1"/>
  <c r="J44" i="8"/>
  <c r="H23" i="4"/>
  <c r="J45" i="6"/>
  <c r="D46" i="6"/>
  <c r="O46" i="6"/>
  <c r="L44" i="5"/>
  <c r="C45" i="5"/>
  <c r="C46" i="5"/>
  <c r="C23" i="4"/>
  <c r="M26" i="8"/>
  <c r="R47" i="8" s="1"/>
  <c r="C44" i="8"/>
  <c r="C47" i="8"/>
  <c r="H44" i="8"/>
  <c r="S47" i="8"/>
  <c r="D44" i="8"/>
  <c r="I47" i="8"/>
  <c r="N47" i="8"/>
  <c r="L44" i="8"/>
  <c r="L26" i="8"/>
  <c r="D47" i="8"/>
  <c r="B44" i="8"/>
  <c r="B26" i="8"/>
  <c r="B47" i="8" s="1"/>
  <c r="H47" i="8"/>
  <c r="M47" i="8"/>
  <c r="T47" i="8"/>
  <c r="G44" i="8"/>
  <c r="D23" i="6"/>
  <c r="F45" i="7"/>
  <c r="P45" i="7"/>
  <c r="K46" i="7"/>
  <c r="K45" i="6"/>
  <c r="F46" i="6"/>
  <c r="P46" i="6"/>
  <c r="L45" i="5"/>
  <c r="L46" i="5"/>
  <c r="L45" i="4"/>
  <c r="L46" i="4"/>
  <c r="L44" i="3"/>
  <c r="L45" i="3"/>
  <c r="L46" i="3"/>
  <c r="T23" i="5"/>
  <c r="T23" i="4"/>
  <c r="B46" i="7"/>
  <c r="G23" i="6"/>
  <c r="G26" i="6" s="1"/>
  <c r="G46" i="6"/>
  <c r="M44" i="5"/>
  <c r="M45" i="5"/>
  <c r="M46" i="5"/>
  <c r="M45" i="4"/>
  <c r="M46" i="4"/>
  <c r="M44" i="3"/>
  <c r="M45" i="3"/>
  <c r="M46" i="3"/>
  <c r="B45" i="6"/>
  <c r="H45" i="7"/>
  <c r="C46" i="7"/>
  <c r="N46" i="7"/>
  <c r="C45" i="6"/>
  <c r="N45" i="6"/>
  <c r="H46" i="6"/>
  <c r="D44" i="5"/>
  <c r="N44" i="5"/>
  <c r="D45" i="5"/>
  <c r="N45" i="5"/>
  <c r="D46" i="5"/>
  <c r="N46" i="5"/>
  <c r="D44" i="4"/>
  <c r="N44" i="4"/>
  <c r="D45" i="4"/>
  <c r="N45" i="4"/>
  <c r="D46" i="4"/>
  <c r="N46" i="4"/>
  <c r="D44" i="3"/>
  <c r="N44" i="3"/>
  <c r="D45" i="3"/>
  <c r="N45" i="3"/>
  <c r="D46" i="3"/>
  <c r="N46" i="3"/>
  <c r="T46" i="4"/>
  <c r="B23" i="7"/>
  <c r="D23" i="7"/>
  <c r="O23" i="7"/>
  <c r="O44" i="7" s="1"/>
  <c r="D46" i="7"/>
  <c r="J23" i="6"/>
  <c r="J44" i="6" s="1"/>
  <c r="D45" i="6"/>
  <c r="O45" i="6"/>
  <c r="J46" i="6"/>
  <c r="E45" i="5"/>
  <c r="O45" i="5"/>
  <c r="E46" i="5"/>
  <c r="O46" i="5"/>
  <c r="E45" i="4"/>
  <c r="O45" i="4"/>
  <c r="E46" i="4"/>
  <c r="O46" i="4"/>
  <c r="E45" i="3"/>
  <c r="O45" i="3"/>
  <c r="E46" i="3"/>
  <c r="O46" i="3"/>
  <c r="G45" i="7"/>
  <c r="J45" i="7"/>
  <c r="O46" i="7"/>
  <c r="F23" i="7"/>
  <c r="F44" i="7" s="1"/>
  <c r="P23" i="7"/>
  <c r="P26" i="7" s="1"/>
  <c r="K45" i="7"/>
  <c r="F46" i="7"/>
  <c r="P46" i="7"/>
  <c r="K23" i="6"/>
  <c r="K26" i="6" s="1"/>
  <c r="F45" i="6"/>
  <c r="P45" i="6"/>
  <c r="K46" i="6"/>
  <c r="Q44" i="5"/>
  <c r="G45" i="5"/>
  <c r="Q45" i="5"/>
  <c r="G46" i="5"/>
  <c r="Q46" i="5"/>
  <c r="G45" i="4"/>
  <c r="Q45" i="4"/>
  <c r="G46" i="4"/>
  <c r="Q46" i="4"/>
  <c r="G44" i="3"/>
  <c r="Q44" i="3"/>
  <c r="G45" i="3"/>
  <c r="Q45" i="3"/>
  <c r="G46" i="3"/>
  <c r="Q46" i="3"/>
  <c r="J23" i="5"/>
  <c r="J44" i="5" s="1"/>
  <c r="L45" i="7"/>
  <c r="R44" i="5"/>
  <c r="R45" i="5"/>
  <c r="R46" i="5"/>
  <c r="R44" i="4"/>
  <c r="R45" i="4"/>
  <c r="R46" i="4"/>
  <c r="R44" i="3"/>
  <c r="R45" i="3"/>
  <c r="R46" i="3"/>
  <c r="J23" i="4"/>
  <c r="J44" i="4" s="1"/>
  <c r="L46" i="6"/>
  <c r="C45" i="7"/>
  <c r="N45" i="7"/>
  <c r="H46" i="7"/>
  <c r="H45" i="6"/>
  <c r="C46" i="6"/>
  <c r="N46" i="6"/>
  <c r="S44" i="5"/>
  <c r="S45" i="5"/>
  <c r="S46" i="5"/>
  <c r="S44" i="4"/>
  <c r="S45" i="4"/>
  <c r="S46" i="4"/>
  <c r="S44" i="3"/>
  <c r="S45" i="3"/>
  <c r="S46" i="3"/>
  <c r="G26" i="3"/>
  <c r="Q26" i="3"/>
  <c r="C26" i="3"/>
  <c r="H26" i="3"/>
  <c r="R26" i="3"/>
  <c r="D26" i="3"/>
  <c r="I26" i="3"/>
  <c r="N26" i="3"/>
  <c r="S26" i="3"/>
  <c r="B26" i="3"/>
  <c r="L26" i="3"/>
  <c r="M26" i="3"/>
  <c r="E26" i="3"/>
  <c r="O26" i="3"/>
  <c r="T26" i="3"/>
  <c r="E26" i="4"/>
  <c r="J26" i="4"/>
  <c r="O26" i="4"/>
  <c r="T26" i="4"/>
  <c r="G26" i="4"/>
  <c r="L26" i="4"/>
  <c r="Q26" i="4"/>
  <c r="C26" i="4"/>
  <c r="M26" i="4"/>
  <c r="R26" i="4"/>
  <c r="D26" i="4"/>
  <c r="I26" i="4"/>
  <c r="N26" i="4"/>
  <c r="S26" i="4"/>
  <c r="G47" i="5"/>
  <c r="B26" i="5"/>
  <c r="B44" i="5"/>
  <c r="L26" i="5"/>
  <c r="L47" i="5" s="1"/>
  <c r="B45" i="5"/>
  <c r="C26" i="5"/>
  <c r="H26" i="5"/>
  <c r="M26" i="5"/>
  <c r="R26" i="5"/>
  <c r="R47" i="5" s="1"/>
  <c r="Q26" i="5"/>
  <c r="G44" i="5"/>
  <c r="D26" i="5"/>
  <c r="I26" i="5"/>
  <c r="N26" i="5"/>
  <c r="S26" i="5"/>
  <c r="E26" i="5"/>
  <c r="J26" i="5"/>
  <c r="J47" i="5" s="1"/>
  <c r="O26" i="5"/>
  <c r="T26" i="5"/>
  <c r="B26" i="6"/>
  <c r="L26" i="6"/>
  <c r="H26" i="6"/>
  <c r="N26" i="6"/>
  <c r="D26" i="6"/>
  <c r="O26" i="6"/>
  <c r="F26" i="6"/>
  <c r="B26" i="7"/>
  <c r="L26" i="7"/>
  <c r="H26" i="7"/>
  <c r="N26" i="7"/>
  <c r="J26" i="7"/>
  <c r="O26" i="7"/>
  <c r="F26" i="7"/>
  <c r="K26" i="7"/>
  <c r="C44" i="6" l="1"/>
  <c r="L44" i="6"/>
  <c r="O44" i="4"/>
  <c r="P44" i="6"/>
  <c r="B26" i="4"/>
  <c r="L44" i="4"/>
  <c r="H44" i="6"/>
  <c r="D44" i="6"/>
  <c r="Q44" i="4"/>
  <c r="H44" i="4"/>
  <c r="F47" i="7"/>
  <c r="E47" i="4"/>
  <c r="G44" i="4"/>
  <c r="B44" i="6"/>
  <c r="J26" i="3"/>
  <c r="J47" i="3" s="1"/>
  <c r="E44" i="3"/>
  <c r="D44" i="7"/>
  <c r="E47" i="8"/>
  <c r="C44" i="4"/>
  <c r="C44" i="5"/>
  <c r="K44" i="6"/>
  <c r="N44" i="6"/>
  <c r="T44" i="3"/>
  <c r="M44" i="4"/>
  <c r="O44" i="3"/>
  <c r="C44" i="7"/>
  <c r="O47" i="8"/>
  <c r="G44" i="7"/>
  <c r="J26" i="6"/>
  <c r="N47" i="6" s="1"/>
  <c r="H26" i="4"/>
  <c r="C47" i="4" s="1"/>
  <c r="G47" i="8"/>
  <c r="L47" i="8"/>
  <c r="Q47" i="8"/>
  <c r="H44" i="7"/>
  <c r="P44" i="7"/>
  <c r="E44" i="5"/>
  <c r="B44" i="7"/>
  <c r="G44" i="6"/>
  <c r="F44" i="6"/>
  <c r="D26" i="7"/>
  <c r="D47" i="7" s="1"/>
  <c r="E44" i="4"/>
  <c r="J44" i="7"/>
  <c r="T44" i="4"/>
  <c r="I47" i="5"/>
  <c r="D47" i="4"/>
  <c r="B47" i="4"/>
  <c r="T44" i="5"/>
  <c r="O44" i="5"/>
  <c r="N44" i="7"/>
  <c r="K44" i="7"/>
  <c r="P47" i="6"/>
  <c r="I47" i="3"/>
  <c r="O47" i="6"/>
  <c r="L47" i="3"/>
  <c r="C47" i="3"/>
  <c r="K47" i="7"/>
  <c r="O44" i="6"/>
  <c r="L44" i="7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N47" i="5"/>
  <c r="Q47" i="5"/>
  <c r="C47" i="5"/>
  <c r="B47" i="5"/>
  <c r="C47" i="6"/>
  <c r="K47" i="6"/>
  <c r="J47" i="6"/>
  <c r="H47" i="6"/>
  <c r="F47" i="6"/>
  <c r="D47" i="6"/>
  <c r="L47" i="6"/>
  <c r="G47" i="6"/>
  <c r="B47" i="6"/>
  <c r="G47" i="7"/>
  <c r="O47" i="7"/>
  <c r="N47" i="7"/>
  <c r="B47" i="7"/>
  <c r="J47" i="7"/>
  <c r="C47" i="7"/>
  <c r="L47" i="7" l="1"/>
  <c r="P47" i="7"/>
  <c r="M47" i="4"/>
  <c r="O47" i="3"/>
  <c r="H47" i="7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T24" i="2"/>
  <c r="S24" i="2"/>
  <c r="S23" i="2" s="1"/>
  <c r="R24" i="2"/>
  <c r="R23" i="2" s="1"/>
  <c r="Q24" i="2"/>
  <c r="Q23" i="2" s="1"/>
  <c r="O24" i="2"/>
  <c r="N24" i="2"/>
  <c r="M24" i="2"/>
  <c r="M23" i="2" s="1"/>
  <c r="L24" i="2"/>
  <c r="J24" i="2"/>
  <c r="J23" i="2" s="1"/>
  <c r="I24" i="2"/>
  <c r="I23" i="2" s="1"/>
  <c r="H24" i="2"/>
  <c r="G24" i="2"/>
  <c r="G23" i="2" s="1"/>
  <c r="E24" i="2"/>
  <c r="D24" i="2"/>
  <c r="C24" i="2"/>
  <c r="B24" i="2"/>
  <c r="T23" i="2"/>
  <c r="O23" i="2"/>
  <c r="N23" i="2"/>
  <c r="E23" i="2"/>
  <c r="D23" i="2"/>
  <c r="E44" i="2" l="1"/>
  <c r="B45" i="2"/>
  <c r="B46" i="2"/>
  <c r="L46" i="2"/>
  <c r="D44" i="2"/>
  <c r="C46" i="2"/>
  <c r="D45" i="2"/>
  <c r="C45" i="2"/>
  <c r="C23" i="2"/>
  <c r="C26" i="2" s="1"/>
  <c r="M45" i="2"/>
  <c r="M46" i="2"/>
  <c r="B23" i="2"/>
  <c r="L45" i="2"/>
  <c r="Q45" i="2"/>
  <c r="G46" i="2"/>
  <c r="Q46" i="2"/>
  <c r="H45" i="2"/>
  <c r="R45" i="2"/>
  <c r="H46" i="2"/>
  <c r="R46" i="2"/>
  <c r="L23" i="2"/>
  <c r="G45" i="2"/>
  <c r="H23" i="2"/>
  <c r="H44" i="2" s="1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I44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Q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O25" i="1"/>
  <c r="J24" i="1"/>
  <c r="J25" i="1"/>
  <c r="E24" i="1"/>
  <c r="E25" i="1"/>
  <c r="T24" i="1"/>
  <c r="T25" i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B45" i="1" s="1"/>
  <c r="H24" i="1"/>
  <c r="I24" i="1"/>
  <c r="L24" i="1"/>
  <c r="M24" i="1"/>
  <c r="N24" i="1"/>
  <c r="Q24" i="1"/>
  <c r="R24" i="1"/>
  <c r="S24" i="1"/>
  <c r="C25" i="1"/>
  <c r="D25" i="1"/>
  <c r="G25" i="1"/>
  <c r="G46" i="1" s="1"/>
  <c r="H25" i="1"/>
  <c r="H23" i="1" s="1"/>
  <c r="I25" i="1"/>
  <c r="L25" i="1"/>
  <c r="M25" i="1"/>
  <c r="N25" i="1"/>
  <c r="Q25" i="1"/>
  <c r="R25" i="1"/>
  <c r="S25" i="1"/>
  <c r="B25" i="1"/>
  <c r="B24" i="1"/>
  <c r="Q23" i="1"/>
  <c r="Q26" i="1" s="1"/>
  <c r="J23" i="1"/>
  <c r="J26" i="1" s="1"/>
  <c r="L44" i="2" l="1"/>
  <c r="M23" i="1"/>
  <c r="M45" i="1"/>
  <c r="D23" i="1"/>
  <c r="Q46" i="1"/>
  <c r="C23" i="1"/>
  <c r="C26" i="1" s="1"/>
  <c r="B23" i="1"/>
  <c r="I23" i="1"/>
  <c r="I26" i="1" s="1"/>
  <c r="M26" i="1"/>
  <c r="R23" i="1"/>
  <c r="C44" i="1" s="1"/>
  <c r="I46" i="1"/>
  <c r="T23" i="1"/>
  <c r="T26" i="1" s="1"/>
  <c r="R45" i="1"/>
  <c r="L46" i="1"/>
  <c r="H26" i="2"/>
  <c r="M47" i="2" s="1"/>
  <c r="M44" i="2"/>
  <c r="O23" i="1"/>
  <c r="O26" i="1" s="1"/>
  <c r="B46" i="1"/>
  <c r="C44" i="2"/>
  <c r="C45" i="1"/>
  <c r="R46" i="1"/>
  <c r="E23" i="1"/>
  <c r="C46" i="1"/>
  <c r="H46" i="1"/>
  <c r="H45" i="1"/>
  <c r="L45" i="1"/>
  <c r="M46" i="1"/>
  <c r="L26" i="2"/>
  <c r="L47" i="2" s="1"/>
  <c r="R44" i="2"/>
  <c r="B26" i="1"/>
  <c r="G45" i="1"/>
  <c r="Q45" i="1"/>
  <c r="E45" i="1"/>
  <c r="H26" i="1"/>
  <c r="S23" i="1"/>
  <c r="S26" i="1" s="1"/>
  <c r="G23" i="1"/>
  <c r="L23" i="1"/>
  <c r="B44" i="2"/>
  <c r="J45" i="1"/>
  <c r="N23" i="1"/>
  <c r="T46" i="1"/>
  <c r="Q44" i="2"/>
  <c r="G44" i="2"/>
  <c r="E47" i="2"/>
  <c r="D47" i="2"/>
  <c r="T47" i="2"/>
  <c r="S47" i="2"/>
  <c r="O47" i="2"/>
  <c r="N47" i="2"/>
  <c r="J47" i="2"/>
  <c r="I47" i="2"/>
  <c r="S46" i="1"/>
  <c r="J46" i="1"/>
  <c r="E46" i="1"/>
  <c r="I45" i="1"/>
  <c r="N45" i="1"/>
  <c r="D45" i="1"/>
  <c r="O46" i="1"/>
  <c r="T44" i="1"/>
  <c r="S45" i="1"/>
  <c r="T45" i="1"/>
  <c r="D26" i="1"/>
  <c r="J44" i="1"/>
  <c r="N46" i="1"/>
  <c r="E44" i="1"/>
  <c r="D46" i="1"/>
  <c r="E26" i="1"/>
  <c r="O45" i="1"/>
  <c r="O44" i="1"/>
  <c r="H47" i="2" l="1"/>
  <c r="C47" i="2"/>
  <c r="R47" i="2"/>
  <c r="G47" i="2"/>
  <c r="R26" i="1"/>
  <c r="R47" i="1" s="1"/>
  <c r="R44" i="1"/>
  <c r="I44" i="1"/>
  <c r="B47" i="2"/>
  <c r="H44" i="1"/>
  <c r="M44" i="1"/>
  <c r="N44" i="1"/>
  <c r="Q47" i="2"/>
  <c r="Q44" i="1"/>
  <c r="L26" i="1"/>
  <c r="L44" i="1"/>
  <c r="S44" i="1"/>
  <c r="G44" i="1"/>
  <c r="G26" i="1"/>
  <c r="D44" i="1"/>
  <c r="N26" i="1"/>
  <c r="S47" i="1" s="1"/>
  <c r="B44" i="1"/>
  <c r="C47" i="1"/>
  <c r="H47" i="1"/>
  <c r="M47" i="1"/>
  <c r="J47" i="1"/>
  <c r="T47" i="1"/>
  <c r="O47" i="1"/>
  <c r="E47" i="1"/>
  <c r="G47" i="1" l="1"/>
  <c r="D47" i="1"/>
  <c r="I47" i="1"/>
  <c r="B47" i="1"/>
  <c r="L47" i="1"/>
  <c r="Q47" i="1"/>
  <c r="N47" i="1"/>
</calcChain>
</file>

<file path=xl/sharedStrings.xml><?xml version="1.0" encoding="utf-8"?>
<sst xmlns="http://schemas.openxmlformats.org/spreadsheetml/2006/main" count="727" uniqueCount="60">
  <si>
    <t>Kommun</t>
  </si>
  <si>
    <t>Åldersgrupp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</si>
  <si>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</si>
  <si>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</si>
  <si>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</si>
  <si>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</si>
  <si>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</si>
  <si>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</si>
  <si>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</si>
  <si>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</si>
  <si>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</si>
  <si>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</si>
  <si>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</si>
  <si>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</si>
  <si>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</si>
  <si>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</si>
  <si>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</si>
  <si>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</si>
  <si>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</si>
  <si>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</si>
  <si>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</si>
  <si>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</si>
  <si>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</si>
  <si>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</si>
  <si>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</si>
  <si>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</si>
  <si>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</si>
  <si>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0-17</t>
  </si>
  <si>
    <t>18-29</t>
  </si>
  <si>
    <t>Källa: ÅSUB Befolkning, Befolkningsregistercentralen</t>
  </si>
  <si>
    <t>Kommunernas befolkning efter åldersgrupper 2000-2015</t>
  </si>
  <si>
    <t>Senast uppdaterad 5.4.2016</t>
  </si>
  <si>
    <t>Kommunernas befolkning efter åldersgrupper 2000-2016</t>
  </si>
  <si>
    <t>Senast uppdaterad 4.4.2017</t>
  </si>
  <si>
    <t>Kommunernas befolkning efter åldersgrupper 2000-2010</t>
  </si>
  <si>
    <t>0-14</t>
  </si>
  <si>
    <t>15-29</t>
  </si>
  <si>
    <t>Källa: ÅSUB, Befolkningsregistercentralen</t>
  </si>
  <si>
    <t>Kommunernas befolkning efter åldersgrupper 2000-2011</t>
  </si>
  <si>
    <t>Kommunernas befolkning efter åldersgrupper 2000-2012</t>
  </si>
  <si>
    <t>Senast uppdaterad 26.3.2013</t>
  </si>
  <si>
    <t>Kommunernas befolkning efter åldersgrupper 2000-2013</t>
  </si>
  <si>
    <t>Senast uppdaterad 24.3.2014</t>
  </si>
  <si>
    <t>Kommunernas befolkning efter åldersgrupper 2000-2014</t>
  </si>
  <si>
    <t>Senast uppdaterad 21.4.2015</t>
  </si>
  <si>
    <t>Kommunernas befolkning efter åldersgrupper 2000-2017</t>
  </si>
  <si>
    <t>Senast uppdaterad 9.4.2018</t>
  </si>
  <si>
    <t>Kommunernas befolkning efter åldersgrupper 2000-2018</t>
  </si>
  <si>
    <t>Senast uppdaterad 5.4.2018</t>
  </si>
  <si>
    <t>Kommunernas befolkning efter åldersgrupper 2000-2019</t>
  </si>
  <si>
    <t>Senast uppdaterad 5.4.2020</t>
  </si>
  <si>
    <t>Källa: ÅSUB Befolkning, Myndigheten för digitalisering och befolkningsdata</t>
  </si>
  <si>
    <t>Senast uppdaterad 5.4.2021</t>
  </si>
  <si>
    <t>Kommunernas befolkning efter åldersgrupper 2000-2020</t>
  </si>
  <si>
    <t>Kommunernas befolkning efter åldersgrupper 2000-2021</t>
  </si>
  <si>
    <t>Senast uppdaterad 7.4.2022</t>
  </si>
  <si>
    <t>Kommunernas befolkning efter åldersgrupper 2000-2022</t>
  </si>
  <si>
    <t>Kommunernas befolkning efter åldersgrupper 2000-2023</t>
  </si>
  <si>
    <t>Se respektive blad för uppgifter gällande 2010-2022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</si>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</sst>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1A10-4CBF-49C8-87D6-FCB99C33BC34}">
  <dimension ref="A1:AE50"/>
  <sheetViews>
    <sheetView showGridLines="0" tabSelected="1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6" width="4.85546875" style="2" customWidth="1"/>
    <col min="7" max="7" width="1.7109375" style="2" customWidth="1"/>
    <col min="8" max="12" width="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5.140625" style="2" customWidth="1"/>
    <col min="25" max="16384" width="9.140625" style="2"/>
  </cols>
  <sheetData>
    <row r="1" spans="1:31" ht="12.75" customHeight="1" x14ac:dyDescent="0.2">
      <c r="A1" s="1" t="s">
        <v>24</v>
      </c>
      <c r="N1" s="31" t="s">
        <v>58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1" ht="18" customHeight="1" thickBot="1" x14ac:dyDescent="0.25">
      <c r="A2" s="3" t="s">
        <v>57</v>
      </c>
    </row>
    <row r="3" spans="1:31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1" ht="12" customHeight="1" x14ac:dyDescent="0.2">
      <c r="A4" s="1"/>
      <c r="B4" s="33" t="s">
        <v>27</v>
      </c>
      <c r="C4" s="33"/>
      <c r="D4" s="33"/>
      <c r="E4" s="33"/>
      <c r="F4" s="33"/>
      <c r="G4" s="1"/>
      <c r="H4" s="34" t="s">
        <v>28</v>
      </c>
      <c r="I4" s="34"/>
      <c r="J4" s="34"/>
      <c r="K4" s="34"/>
      <c r="L4" s="34"/>
      <c r="M4" s="1"/>
      <c r="N4" s="33" t="s">
        <v>2</v>
      </c>
      <c r="O4" s="33"/>
      <c r="P4" s="33"/>
      <c r="Q4" s="33"/>
      <c r="R4" s="33"/>
      <c r="S4" s="1"/>
      <c r="T4" s="6" t="s">
        <v>3</v>
      </c>
      <c r="U4" s="6"/>
      <c r="V4" s="6"/>
      <c r="W4" s="6"/>
      <c r="X4" s="6"/>
    </row>
    <row r="5" spans="1:31" ht="12" customHeight="1" x14ac:dyDescent="0.2">
      <c r="A5" s="7"/>
      <c r="B5" s="7">
        <v>2000</v>
      </c>
      <c r="C5" s="8">
        <v>2010</v>
      </c>
      <c r="D5" s="7">
        <v>2020</v>
      </c>
      <c r="E5" s="7">
        <v>2022</v>
      </c>
      <c r="F5" s="7">
        <v>2023</v>
      </c>
      <c r="G5" s="7"/>
      <c r="H5" s="7">
        <v>2000</v>
      </c>
      <c r="I5" s="8">
        <v>2010</v>
      </c>
      <c r="J5" s="7">
        <v>2020</v>
      </c>
      <c r="K5" s="7">
        <v>2022</v>
      </c>
      <c r="L5" s="7">
        <v>2023</v>
      </c>
      <c r="M5" s="7"/>
      <c r="N5" s="7">
        <v>2000</v>
      </c>
      <c r="O5" s="8">
        <v>2010</v>
      </c>
      <c r="P5" s="7">
        <v>2020</v>
      </c>
      <c r="Q5" s="7">
        <v>2022</v>
      </c>
      <c r="R5" s="7">
        <v>2023</v>
      </c>
      <c r="S5" s="7"/>
      <c r="T5" s="7">
        <v>2000</v>
      </c>
      <c r="U5" s="9">
        <v>2010</v>
      </c>
      <c r="V5" s="7">
        <v>2020</v>
      </c>
      <c r="W5" s="7">
        <v>2022</v>
      </c>
      <c r="X5" s="7">
        <v>2023</v>
      </c>
    </row>
    <row r="6" spans="1:31" ht="17.25" customHeight="1" x14ac:dyDescent="0.2">
      <c r="A6" s="10" t="s">
        <v>26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31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55</v>
      </c>
      <c r="F7" s="13">
        <v>53</v>
      </c>
      <c r="G7" s="14"/>
      <c r="H7" s="13">
        <v>37</v>
      </c>
      <c r="I7" s="13">
        <v>57</v>
      </c>
      <c r="J7" s="13">
        <v>47</v>
      </c>
      <c r="K7" s="13">
        <v>42</v>
      </c>
      <c r="L7" s="13">
        <v>39</v>
      </c>
      <c r="M7" s="14"/>
      <c r="N7" s="13">
        <v>241</v>
      </c>
      <c r="O7" s="13">
        <v>231</v>
      </c>
      <c r="P7" s="13">
        <v>202</v>
      </c>
      <c r="Q7" s="13">
        <v>198</v>
      </c>
      <c r="R7" s="13">
        <v>189</v>
      </c>
      <c r="S7" s="14"/>
      <c r="T7" s="13">
        <v>123</v>
      </c>
      <c r="U7" s="13">
        <v>126</v>
      </c>
      <c r="V7" s="13">
        <v>148</v>
      </c>
      <c r="W7" s="13">
        <v>155</v>
      </c>
      <c r="X7" s="13">
        <v>155</v>
      </c>
      <c r="Y7" s="13"/>
      <c r="Z7" s="13"/>
      <c r="AA7" s="13"/>
      <c r="AB7" s="13"/>
      <c r="AC7" s="13"/>
      <c r="AD7" s="13"/>
      <c r="AE7" s="13"/>
    </row>
    <row r="8" spans="1:31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154</v>
      </c>
      <c r="F8" s="13">
        <v>152</v>
      </c>
      <c r="G8" s="14"/>
      <c r="H8" s="13">
        <v>82</v>
      </c>
      <c r="I8" s="13">
        <v>124</v>
      </c>
      <c r="J8" s="13">
        <v>90</v>
      </c>
      <c r="K8" s="13">
        <v>63</v>
      </c>
      <c r="L8" s="13">
        <v>67</v>
      </c>
      <c r="M8" s="14"/>
      <c r="N8" s="13">
        <v>394</v>
      </c>
      <c r="O8" s="13">
        <v>454</v>
      </c>
      <c r="P8" s="13">
        <v>457</v>
      </c>
      <c r="Q8" s="13">
        <v>451</v>
      </c>
      <c r="R8" s="13">
        <v>443</v>
      </c>
      <c r="S8" s="14"/>
      <c r="T8" s="13">
        <v>160</v>
      </c>
      <c r="U8" s="13">
        <v>195</v>
      </c>
      <c r="V8" s="13">
        <v>253</v>
      </c>
      <c r="W8" s="13">
        <v>271</v>
      </c>
      <c r="X8" s="13">
        <v>280</v>
      </c>
      <c r="Y8" s="13"/>
      <c r="Z8" s="13"/>
      <c r="AA8" s="13"/>
      <c r="AB8" s="13"/>
      <c r="AC8" s="13"/>
      <c r="AD8" s="13"/>
      <c r="AE8" s="13"/>
    </row>
    <row r="9" spans="1:31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549</v>
      </c>
      <c r="F9" s="13">
        <v>538</v>
      </c>
      <c r="G9" s="14"/>
      <c r="H9" s="13">
        <v>275</v>
      </c>
      <c r="I9" s="13">
        <v>296</v>
      </c>
      <c r="J9" s="13">
        <v>272</v>
      </c>
      <c r="K9" s="13">
        <v>266</v>
      </c>
      <c r="L9" s="13">
        <v>285</v>
      </c>
      <c r="M9" s="14"/>
      <c r="N9" s="13">
        <v>1127</v>
      </c>
      <c r="O9" s="13">
        <v>1188</v>
      </c>
      <c r="P9" s="13">
        <v>1192</v>
      </c>
      <c r="Q9" s="13">
        <v>1185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588</v>
      </c>
      <c r="X9" s="13">
        <v>602</v>
      </c>
      <c r="Y9" s="13"/>
      <c r="Z9" s="13"/>
      <c r="AA9" s="13"/>
      <c r="AB9" s="13"/>
      <c r="AC9" s="13"/>
      <c r="AD9" s="13"/>
      <c r="AE9" s="13"/>
    </row>
    <row r="10" spans="1:31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87</v>
      </c>
      <c r="F10" s="13">
        <v>86</v>
      </c>
      <c r="G10" s="14"/>
      <c r="H10" s="13">
        <v>80</v>
      </c>
      <c r="I10" s="13">
        <v>57</v>
      </c>
      <c r="J10" s="13">
        <v>58</v>
      </c>
      <c r="K10" s="13">
        <v>49</v>
      </c>
      <c r="L10" s="13">
        <v>51</v>
      </c>
      <c r="M10" s="14"/>
      <c r="N10" s="13">
        <v>264</v>
      </c>
      <c r="O10" s="13">
        <v>268</v>
      </c>
      <c r="P10" s="13">
        <v>214</v>
      </c>
      <c r="Q10" s="13">
        <v>206</v>
      </c>
      <c r="R10" s="13">
        <v>210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  <c r="AD10" s="13"/>
      <c r="AE10" s="13"/>
    </row>
    <row r="11" spans="1:31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96</v>
      </c>
      <c r="F11" s="13">
        <v>97</v>
      </c>
      <c r="G11" s="14"/>
      <c r="H11" s="13">
        <v>44</v>
      </c>
      <c r="I11" s="13">
        <v>71</v>
      </c>
      <c r="J11" s="13">
        <v>44</v>
      </c>
      <c r="K11" s="13">
        <v>43</v>
      </c>
      <c r="L11" s="13">
        <v>34</v>
      </c>
      <c r="M11" s="14"/>
      <c r="N11" s="13">
        <v>218</v>
      </c>
      <c r="O11" s="13">
        <v>205</v>
      </c>
      <c r="P11" s="13">
        <v>252</v>
      </c>
      <c r="Q11" s="13">
        <v>246</v>
      </c>
      <c r="R11" s="13">
        <v>247</v>
      </c>
      <c r="S11" s="14"/>
      <c r="T11" s="13">
        <v>106</v>
      </c>
      <c r="U11" s="13">
        <v>114</v>
      </c>
      <c r="V11" s="13">
        <v>114</v>
      </c>
      <c r="W11" s="13">
        <v>122</v>
      </c>
      <c r="X11" s="13">
        <v>131</v>
      </c>
      <c r="Y11" s="13"/>
      <c r="Z11" s="13"/>
      <c r="AA11" s="13"/>
      <c r="AB11" s="13"/>
      <c r="AC11" s="13"/>
      <c r="AD11" s="13"/>
      <c r="AE11" s="13"/>
    </row>
    <row r="12" spans="1:31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333</v>
      </c>
      <c r="F12" s="13">
        <v>334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151</v>
      </c>
      <c r="M12" s="14"/>
      <c r="N12" s="13">
        <v>655</v>
      </c>
      <c r="O12" s="13">
        <v>732</v>
      </c>
      <c r="P12" s="13">
        <v>759</v>
      </c>
      <c r="Q12" s="13">
        <v>772</v>
      </c>
      <c r="R12" s="13">
        <v>780</v>
      </c>
      <c r="S12" s="14"/>
      <c r="T12" s="13">
        <v>218</v>
      </c>
      <c r="U12" s="13">
        <v>273</v>
      </c>
      <c r="V12" s="13">
        <v>354</v>
      </c>
      <c r="W12" s="13">
        <v>369</v>
      </c>
      <c r="X12" s="13">
        <v>381</v>
      </c>
      <c r="Y12" s="13"/>
      <c r="Z12" s="13"/>
      <c r="AA12" s="13"/>
      <c r="AB12" s="13"/>
      <c r="AC12" s="13"/>
      <c r="AD12" s="13"/>
      <c r="AE12" s="13"/>
    </row>
    <row r="13" spans="1:31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1375</v>
      </c>
      <c r="F13" s="13">
        <v>1372</v>
      </c>
      <c r="G13" s="14"/>
      <c r="H13" s="13">
        <v>399</v>
      </c>
      <c r="I13" s="13">
        <v>465</v>
      </c>
      <c r="J13" s="13">
        <v>593</v>
      </c>
      <c r="K13" s="13">
        <v>594</v>
      </c>
      <c r="L13" s="13">
        <v>596</v>
      </c>
      <c r="M13" s="14"/>
      <c r="N13" s="13">
        <v>1676</v>
      </c>
      <c r="O13" s="13">
        <v>2080</v>
      </c>
      <c r="P13" s="13">
        <v>2602</v>
      </c>
      <c r="Q13" s="13">
        <v>2768</v>
      </c>
      <c r="R13" s="13">
        <v>2808</v>
      </c>
      <c r="S13" s="14"/>
      <c r="T13" s="13">
        <v>409</v>
      </c>
      <c r="U13" s="13">
        <v>523</v>
      </c>
      <c r="V13" s="13">
        <v>816</v>
      </c>
      <c r="W13" s="13">
        <v>873</v>
      </c>
      <c r="X13" s="13">
        <v>921</v>
      </c>
      <c r="Y13" s="13"/>
      <c r="Z13" s="13"/>
      <c r="AA13" s="13"/>
      <c r="AB13" s="13"/>
      <c r="AC13" s="13"/>
      <c r="AD13" s="13"/>
      <c r="AE13" s="13"/>
    </row>
    <row r="14" spans="1:31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36</v>
      </c>
      <c r="F14" s="13">
        <v>32</v>
      </c>
      <c r="G14" s="14"/>
      <c r="H14" s="13">
        <v>32</v>
      </c>
      <c r="I14" s="13">
        <v>44</v>
      </c>
      <c r="J14" s="13">
        <v>22</v>
      </c>
      <c r="K14" s="13">
        <v>18</v>
      </c>
      <c r="L14" s="13">
        <v>14</v>
      </c>
      <c r="M14" s="14"/>
      <c r="N14" s="13">
        <v>182</v>
      </c>
      <c r="O14" s="13">
        <v>164</v>
      </c>
      <c r="P14" s="13">
        <v>133</v>
      </c>
      <c r="Q14" s="13">
        <v>126</v>
      </c>
      <c r="R14" s="13">
        <v>124</v>
      </c>
      <c r="S14" s="14"/>
      <c r="T14" s="13">
        <v>102</v>
      </c>
      <c r="U14" s="13">
        <v>102</v>
      </c>
      <c r="V14" s="13">
        <v>117</v>
      </c>
      <c r="W14" s="13">
        <v>126</v>
      </c>
      <c r="X14" s="13">
        <v>120</v>
      </c>
      <c r="Y14" s="13"/>
      <c r="Z14" s="13"/>
      <c r="AA14" s="13"/>
      <c r="AB14" s="13"/>
      <c r="AC14" s="13"/>
      <c r="AD14" s="13"/>
      <c r="AE14" s="13"/>
    </row>
    <row r="15" spans="1:31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15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29</v>
      </c>
      <c r="L15" s="13">
        <v>28</v>
      </c>
      <c r="M15" s="14"/>
      <c r="N15" s="13">
        <v>145</v>
      </c>
      <c r="O15" s="13">
        <v>127</v>
      </c>
      <c r="P15" s="13">
        <v>94</v>
      </c>
      <c r="Q15" s="13">
        <v>96</v>
      </c>
      <c r="R15" s="13">
        <v>101</v>
      </c>
      <c r="S15" s="14"/>
      <c r="T15" s="13">
        <v>65</v>
      </c>
      <c r="U15" s="13">
        <v>65</v>
      </c>
      <c r="V15" s="13">
        <v>86</v>
      </c>
      <c r="W15" s="13">
        <v>83</v>
      </c>
      <c r="X15" s="13">
        <v>81</v>
      </c>
      <c r="Y15" s="13"/>
      <c r="Z15" s="13"/>
      <c r="AA15" s="13"/>
      <c r="AB15" s="13"/>
      <c r="AC15" s="13"/>
      <c r="AD15" s="13"/>
      <c r="AE15" s="13"/>
    </row>
    <row r="16" spans="1:31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3">
        <v>522</v>
      </c>
      <c r="G16" s="14"/>
      <c r="H16" s="13">
        <v>171</v>
      </c>
      <c r="I16" s="13">
        <v>195</v>
      </c>
      <c r="J16" s="13">
        <v>223</v>
      </c>
      <c r="K16" s="13">
        <v>192</v>
      </c>
      <c r="L16" s="13">
        <v>197</v>
      </c>
      <c r="M16" s="14"/>
      <c r="N16" s="13">
        <v>787</v>
      </c>
      <c r="O16" s="13">
        <v>899</v>
      </c>
      <c r="P16" s="13">
        <v>992</v>
      </c>
      <c r="Q16" s="13">
        <v>989</v>
      </c>
      <c r="R16" s="13">
        <v>990</v>
      </c>
      <c r="S16" s="14"/>
      <c r="T16" s="13">
        <v>184</v>
      </c>
      <c r="U16" s="13">
        <v>268</v>
      </c>
      <c r="V16" s="13">
        <v>385</v>
      </c>
      <c r="W16" s="13">
        <v>415</v>
      </c>
      <c r="X16" s="13">
        <v>418</v>
      </c>
      <c r="Y16" s="13"/>
      <c r="Z16" s="13"/>
      <c r="AA16" s="13"/>
      <c r="AB16" s="13"/>
      <c r="AC16" s="13"/>
      <c r="AD16" s="13"/>
      <c r="AE16" s="13"/>
    </row>
    <row r="17" spans="1:31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63</v>
      </c>
      <c r="F17" s="13">
        <v>64</v>
      </c>
      <c r="G17" s="14"/>
      <c r="H17" s="13">
        <v>48</v>
      </c>
      <c r="I17" s="13">
        <v>28</v>
      </c>
      <c r="J17" s="13">
        <v>29</v>
      </c>
      <c r="K17" s="13">
        <v>29</v>
      </c>
      <c r="L17" s="13">
        <v>32</v>
      </c>
      <c r="M17" s="14"/>
      <c r="N17" s="13">
        <v>188</v>
      </c>
      <c r="O17" s="13">
        <v>197</v>
      </c>
      <c r="P17" s="13">
        <v>173</v>
      </c>
      <c r="Q17" s="13">
        <v>163</v>
      </c>
      <c r="R17" s="13">
        <v>162</v>
      </c>
      <c r="S17" s="14"/>
      <c r="T17" s="13">
        <v>51</v>
      </c>
      <c r="U17" s="13">
        <v>86</v>
      </c>
      <c r="V17" s="13">
        <v>102</v>
      </c>
      <c r="W17" s="13">
        <v>105</v>
      </c>
      <c r="X17" s="13">
        <v>108</v>
      </c>
      <c r="Y17" s="13"/>
      <c r="Z17" s="13"/>
      <c r="AA17" s="13"/>
      <c r="AB17" s="13"/>
      <c r="AC17" s="13"/>
      <c r="AD17" s="13"/>
      <c r="AE17" s="13"/>
    </row>
    <row r="18" spans="1:31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348</v>
      </c>
      <c r="F18" s="13">
        <v>356</v>
      </c>
      <c r="G18" s="14"/>
      <c r="H18" s="13">
        <v>194</v>
      </c>
      <c r="I18" s="13">
        <v>205</v>
      </c>
      <c r="J18" s="13">
        <v>181</v>
      </c>
      <c r="K18" s="13">
        <v>156</v>
      </c>
      <c r="L18" s="13">
        <v>153</v>
      </c>
      <c r="M18" s="14"/>
      <c r="N18" s="13">
        <v>792</v>
      </c>
      <c r="O18" s="13">
        <v>861</v>
      </c>
      <c r="P18" s="13">
        <v>805</v>
      </c>
      <c r="Q18" s="13">
        <v>816</v>
      </c>
      <c r="R18" s="13">
        <v>803</v>
      </c>
      <c r="S18" s="14"/>
      <c r="T18" s="13">
        <v>315</v>
      </c>
      <c r="U18" s="13">
        <v>363</v>
      </c>
      <c r="V18" s="13">
        <v>464</v>
      </c>
      <c r="W18" s="13">
        <v>473</v>
      </c>
      <c r="X18" s="13">
        <v>479</v>
      </c>
      <c r="Y18" s="13"/>
      <c r="Z18" s="13"/>
      <c r="AA18" s="13"/>
      <c r="AB18" s="13"/>
      <c r="AC18" s="13"/>
      <c r="AD18" s="13"/>
      <c r="AE18" s="13"/>
    </row>
    <row r="19" spans="1:31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20</v>
      </c>
      <c r="F19" s="13">
        <v>22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6</v>
      </c>
      <c r="M19" s="14"/>
      <c r="N19" s="13">
        <v>59</v>
      </c>
      <c r="O19" s="13">
        <v>51</v>
      </c>
      <c r="P19" s="13">
        <v>43</v>
      </c>
      <c r="Q19" s="13">
        <v>46</v>
      </c>
      <c r="R19" s="13">
        <v>50</v>
      </c>
      <c r="S19" s="14"/>
      <c r="T19" s="13">
        <v>37</v>
      </c>
      <c r="U19" s="13">
        <v>35</v>
      </c>
      <c r="V19" s="13">
        <v>37</v>
      </c>
      <c r="W19" s="13">
        <v>38</v>
      </c>
      <c r="X19" s="13">
        <v>37</v>
      </c>
      <c r="Y19" s="13"/>
      <c r="Z19" s="13"/>
      <c r="AA19" s="13"/>
      <c r="AB19" s="13"/>
      <c r="AC19" s="13"/>
      <c r="AD19" s="13"/>
      <c r="AE19" s="13"/>
    </row>
    <row r="20" spans="1:31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185</v>
      </c>
      <c r="F20" s="13">
        <v>178</v>
      </c>
      <c r="G20" s="14"/>
      <c r="H20" s="13">
        <v>111</v>
      </c>
      <c r="I20" s="13">
        <v>93</v>
      </c>
      <c r="J20" s="13">
        <v>86</v>
      </c>
      <c r="K20" s="13">
        <v>84</v>
      </c>
      <c r="L20" s="13">
        <v>83</v>
      </c>
      <c r="M20" s="14"/>
      <c r="N20" s="13">
        <v>499</v>
      </c>
      <c r="O20" s="13">
        <v>517</v>
      </c>
      <c r="P20" s="13">
        <v>475</v>
      </c>
      <c r="Q20" s="13">
        <v>451</v>
      </c>
      <c r="R20" s="13">
        <v>457</v>
      </c>
      <c r="S20" s="14"/>
      <c r="T20" s="13">
        <v>172</v>
      </c>
      <c r="U20" s="13">
        <v>201</v>
      </c>
      <c r="V20" s="13">
        <v>264</v>
      </c>
      <c r="W20" s="13">
        <v>281</v>
      </c>
      <c r="X20" s="13">
        <v>277</v>
      </c>
      <c r="Y20" s="13"/>
      <c r="Z20" s="13"/>
      <c r="AA20" s="13"/>
      <c r="AB20" s="13"/>
      <c r="AC20" s="13"/>
      <c r="AD20" s="13"/>
      <c r="AE20" s="13"/>
    </row>
    <row r="21" spans="1:31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92</v>
      </c>
      <c r="F21" s="13">
        <v>93</v>
      </c>
      <c r="G21" s="14"/>
      <c r="H21" s="13">
        <v>39</v>
      </c>
      <c r="I21" s="13">
        <v>41</v>
      </c>
      <c r="J21" s="13">
        <v>43</v>
      </c>
      <c r="K21" s="13">
        <v>42</v>
      </c>
      <c r="L21" s="13">
        <v>49</v>
      </c>
      <c r="M21" s="14"/>
      <c r="N21" s="13">
        <v>184</v>
      </c>
      <c r="O21" s="13">
        <v>205</v>
      </c>
      <c r="P21" s="13">
        <v>190</v>
      </c>
      <c r="Q21" s="13">
        <v>193</v>
      </c>
      <c r="R21" s="13">
        <v>203</v>
      </c>
      <c r="S21" s="14"/>
      <c r="T21" s="13">
        <v>101</v>
      </c>
      <c r="U21" s="13">
        <v>122</v>
      </c>
      <c r="V21" s="13">
        <v>138</v>
      </c>
      <c r="W21" s="13">
        <v>124</v>
      </c>
      <c r="X21" s="13">
        <v>126</v>
      </c>
      <c r="Y21" s="13"/>
      <c r="Z21" s="13"/>
      <c r="AA21" s="13"/>
      <c r="AB21" s="13"/>
      <c r="AC21" s="13"/>
      <c r="AD21" s="13"/>
      <c r="AE21" s="13"/>
    </row>
    <row r="22" spans="1:31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2011</v>
      </c>
      <c r="F22" s="13">
        <v>2026</v>
      </c>
      <c r="G22" s="14"/>
      <c r="H22" s="13">
        <v>1735</v>
      </c>
      <c r="I22" s="13">
        <v>1749</v>
      </c>
      <c r="J22" s="13">
        <v>1594</v>
      </c>
      <c r="K22" s="13">
        <v>1493</v>
      </c>
      <c r="L22" s="13">
        <v>1451</v>
      </c>
      <c r="M22" s="14"/>
      <c r="N22" s="13">
        <v>5019</v>
      </c>
      <c r="O22" s="13">
        <v>5399</v>
      </c>
      <c r="P22" s="13">
        <v>5196</v>
      </c>
      <c r="Q22" s="13">
        <v>5198</v>
      </c>
      <c r="R22" s="13">
        <v>5229</v>
      </c>
      <c r="S22" s="14"/>
      <c r="T22" s="13">
        <v>1687</v>
      </c>
      <c r="U22" s="13">
        <v>2062</v>
      </c>
      <c r="V22" s="13">
        <v>2910</v>
      </c>
      <c r="W22" s="13">
        <v>3055</v>
      </c>
      <c r="X22" s="13">
        <v>3106</v>
      </c>
      <c r="Y22" s="13"/>
      <c r="Z22" s="13"/>
      <c r="AA22" s="13"/>
      <c r="AB22" s="13"/>
      <c r="AC22" s="13"/>
      <c r="AD22" s="13"/>
      <c r="AE22" s="13"/>
    </row>
    <row r="23" spans="1:31" ht="17.25" customHeight="1" x14ac:dyDescent="0.2">
      <c r="A23" s="1" t="s">
        <v>20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3943</v>
      </c>
      <c r="F23" s="14">
        <f>SUM(F24:F25)</f>
        <v>3914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1768</v>
      </c>
      <c r="L23" s="14">
        <f>SUM(L24:L25)</f>
        <v>1785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8706</v>
      </c>
      <c r="R23" s="14">
        <f>SUM(R24:R25)</f>
        <v>8752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4185</v>
      </c>
      <c r="X23" s="14">
        <f>SUM(X24:X25)</f>
        <v>4278</v>
      </c>
      <c r="Y23" s="13"/>
      <c r="Z23" s="13"/>
      <c r="AA23" s="13"/>
      <c r="AB23" s="13"/>
      <c r="AC23" s="13"/>
      <c r="AD23" s="13"/>
      <c r="AE23" s="13"/>
    </row>
    <row r="24" spans="1:31" ht="12" customHeight="1" x14ac:dyDescent="0.2">
      <c r="A24" s="15" t="s">
        <v>21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3638</v>
      </c>
      <c r="F24" s="14">
        <f>SUM(F8:F9,F11:F13,F16:F17,F18,F20)</f>
        <v>3613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1581</v>
      </c>
      <c r="L24" s="14">
        <f>SUM(L8:L9,L11:L13,L16:L17,L18,L20)</f>
        <v>1598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7841</v>
      </c>
      <c r="R24" s="14">
        <f>SUM(R8:R9,R11:R13,R16:R17,R18,R20)</f>
        <v>7875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3497</v>
      </c>
      <c r="X24" s="14">
        <f>SUM(X8:X9,X11:X13,X16:X17,X18,X20)</f>
        <v>3597</v>
      </c>
      <c r="Y24" s="13"/>
      <c r="Z24" s="13"/>
      <c r="AA24" s="13"/>
      <c r="AB24" s="13"/>
      <c r="AC24" s="13"/>
      <c r="AD24" s="13"/>
      <c r="AE24" s="13"/>
    </row>
    <row r="25" spans="1:31" ht="12" customHeight="1" x14ac:dyDescent="0.2">
      <c r="A25" s="15" t="s">
        <v>22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305</v>
      </c>
      <c r="F25" s="14">
        <f>SUM(F7,F10,F14:F15,F19,F21)</f>
        <v>301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187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865</v>
      </c>
      <c r="R25" s="14">
        <f>SUM(R7,R10,R14:R15,R19,R21)</f>
        <v>877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688</v>
      </c>
      <c r="X25" s="14">
        <f>SUM(X7,X10,X14:X15,X19,X21)</f>
        <v>681</v>
      </c>
      <c r="Y25" s="13"/>
      <c r="Z25" s="13"/>
      <c r="AA25" s="13"/>
      <c r="AB25" s="13"/>
      <c r="AC25" s="13"/>
      <c r="AD25" s="13"/>
      <c r="AE25" s="13"/>
    </row>
    <row r="26" spans="1:31" ht="17.25" customHeight="1" x14ac:dyDescent="0.2">
      <c r="A26" s="10" t="s">
        <v>23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5954</v>
      </c>
      <c r="F26" s="16">
        <f>SUM(F22,F23)</f>
        <v>5940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3261</v>
      </c>
      <c r="L26" s="16">
        <f>SUM(L22,L23)</f>
        <v>3236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13904</v>
      </c>
      <c r="R26" s="16">
        <f>SUM(R22,R23)</f>
        <v>13981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7240</v>
      </c>
      <c r="X26" s="16">
        <f>SUM(X22,X23)</f>
        <v>7384</v>
      </c>
      <c r="Y26" s="13"/>
      <c r="Z26" s="13"/>
      <c r="AA26" s="13"/>
      <c r="AB26" s="13"/>
      <c r="AC26" s="13"/>
      <c r="AD26" s="13"/>
      <c r="AE26" s="13"/>
    </row>
    <row r="27" spans="1:31" ht="17.25" customHeight="1" x14ac:dyDescent="0.2">
      <c r="A27" s="10" t="s">
        <v>25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  <c r="AD27" s="13"/>
      <c r="AE27" s="13"/>
    </row>
    <row r="28" spans="1:31" ht="12" customHeight="1" x14ac:dyDescent="0.2">
      <c r="A28" s="1" t="s">
        <v>4</v>
      </c>
      <c r="B28" s="17">
        <f>B7/SUM(T7,N7,H7,B7)*100</f>
        <v>21.98443579766537</v>
      </c>
      <c r="C28" s="17">
        <f t="shared" ref="C28:F43" si="4">C7/SUM(U7,O7,I7,C7)*100</f>
        <v>15.163934426229508</v>
      </c>
      <c r="D28" s="17">
        <f t="shared" si="4"/>
        <v>11.581291759465479</v>
      </c>
      <c r="E28" s="17">
        <f t="shared" si="4"/>
        <v>12.222222222222221</v>
      </c>
      <c r="F28" s="17">
        <f t="shared" si="4"/>
        <v>12.155963302752294</v>
      </c>
      <c r="G28" s="17"/>
      <c r="H28" s="17">
        <f>H7/SUM(T7,N7,H7,B7)*100</f>
        <v>7.1984435797665363</v>
      </c>
      <c r="I28" s="17">
        <f t="shared" ref="I28:L43" si="5">I7/SUM(U7,O7,I7,C7)*100</f>
        <v>11.68032786885246</v>
      </c>
      <c r="J28" s="17">
        <f t="shared" si="5"/>
        <v>10.46770601336303</v>
      </c>
      <c r="K28" s="17">
        <f t="shared" si="5"/>
        <v>9.3333333333333339</v>
      </c>
      <c r="L28" s="17">
        <f t="shared" si="5"/>
        <v>8.9449541284403669</v>
      </c>
      <c r="M28" s="17"/>
      <c r="N28" s="17">
        <f>N7/SUM(T7,N7,H7,B7)*100</f>
        <v>46.887159533073927</v>
      </c>
      <c r="O28" s="17">
        <f t="shared" ref="O28:R43" si="6">O7/SUM(U7,O7,I7,C7)*100</f>
        <v>47.33606557377049</v>
      </c>
      <c r="P28" s="17">
        <f t="shared" si="6"/>
        <v>44.988864142538972</v>
      </c>
      <c r="Q28" s="17">
        <f t="shared" si="6"/>
        <v>44</v>
      </c>
      <c r="R28" s="17">
        <f t="shared" si="6"/>
        <v>43.348623853211009</v>
      </c>
      <c r="S28" s="17"/>
      <c r="T28" s="17">
        <f>T7/SUM(T7,N7,H7,B7)*100</f>
        <v>23.929961089494164</v>
      </c>
      <c r="U28" s="17">
        <f t="shared" ref="U28:X43" si="7">U7/SUM(U7,O7,I7,C7)*100</f>
        <v>25.819672131147541</v>
      </c>
      <c r="V28" s="17">
        <f t="shared" si="7"/>
        <v>32.962138084632514</v>
      </c>
      <c r="W28" s="17">
        <f t="shared" si="7"/>
        <v>34.444444444444443</v>
      </c>
      <c r="X28" s="17">
        <f t="shared" si="7"/>
        <v>35.550458715596328</v>
      </c>
      <c r="Y28" s="13"/>
      <c r="Z28" s="13"/>
      <c r="AA28" s="13"/>
      <c r="AB28" s="13"/>
      <c r="AC28" s="13"/>
      <c r="AD28" s="13"/>
      <c r="AE28" s="13"/>
    </row>
    <row r="29" spans="1:31" ht="12" customHeight="1" x14ac:dyDescent="0.2">
      <c r="A29" s="1" t="s">
        <v>5</v>
      </c>
      <c r="B29" s="17">
        <f t="shared" ref="B29:F44" si="8">B8/SUM(T8,N8,H8,B8)*100</f>
        <v>23.373493975903614</v>
      </c>
      <c r="C29" s="18">
        <f t="shared" si="4"/>
        <v>18.027571580063626</v>
      </c>
      <c r="D29" s="17">
        <f t="shared" si="4"/>
        <v>16.492693110647181</v>
      </c>
      <c r="E29" s="17">
        <f t="shared" si="4"/>
        <v>16.400425985090521</v>
      </c>
      <c r="F29" s="17">
        <f t="shared" si="4"/>
        <v>16.13588110403397</v>
      </c>
      <c r="G29" s="1"/>
      <c r="H29" s="19">
        <f t="shared" ref="H29:L44" si="9">H8/SUM(T8,N8,H8,B8)*100</f>
        <v>9.8795180722891569</v>
      </c>
      <c r="I29" s="20">
        <f t="shared" si="5"/>
        <v>13.149522799575822</v>
      </c>
      <c r="J29" s="17">
        <f t="shared" si="5"/>
        <v>9.3945720250521916</v>
      </c>
      <c r="K29" s="17">
        <f t="shared" si="5"/>
        <v>6.7092651757188495</v>
      </c>
      <c r="L29" s="17">
        <f t="shared" si="5"/>
        <v>7.1125265392781314</v>
      </c>
      <c r="M29" s="1"/>
      <c r="N29" s="19">
        <f t="shared" ref="N29:R44" si="10">N8/SUM(T8,N8,H8,B8)*100</f>
        <v>47.46987951807229</v>
      </c>
      <c r="O29" s="17">
        <f t="shared" si="6"/>
        <v>48.144220572640513</v>
      </c>
      <c r="P29" s="17">
        <f t="shared" si="6"/>
        <v>47.703549060542798</v>
      </c>
      <c r="Q29" s="17">
        <f t="shared" si="6"/>
        <v>48.029818956336527</v>
      </c>
      <c r="R29" s="17">
        <f t="shared" si="6"/>
        <v>47.027600849256899</v>
      </c>
      <c r="S29" s="17"/>
      <c r="T29" s="17">
        <f t="shared" ref="T29:X44" si="11">T8/SUM(T8,N8,H8,B8)*100</f>
        <v>19.277108433734941</v>
      </c>
      <c r="U29" s="17">
        <f t="shared" si="7"/>
        <v>20.678685047720041</v>
      </c>
      <c r="V29" s="17">
        <f t="shared" si="7"/>
        <v>26.409185803757829</v>
      </c>
      <c r="W29" s="17">
        <f t="shared" si="7"/>
        <v>28.8604898828541</v>
      </c>
      <c r="X29" s="17">
        <f t="shared" si="7"/>
        <v>29.723991507430998</v>
      </c>
      <c r="Y29" s="13"/>
      <c r="Z29" s="13"/>
      <c r="AA29" s="13"/>
      <c r="AB29" s="13"/>
      <c r="AC29" s="13"/>
      <c r="AD29" s="13"/>
      <c r="AE29" s="13"/>
    </row>
    <row r="30" spans="1:31" ht="12" customHeight="1" x14ac:dyDescent="0.2">
      <c r="A30" s="1" t="s">
        <v>6</v>
      </c>
      <c r="B30" s="17">
        <f t="shared" si="8"/>
        <v>23.749456285341452</v>
      </c>
      <c r="C30" s="17">
        <f t="shared" si="4"/>
        <v>22.501998401278978</v>
      </c>
      <c r="D30" s="17">
        <f t="shared" si="4"/>
        <v>21.5904725316942</v>
      </c>
      <c r="E30" s="17">
        <f t="shared" si="4"/>
        <v>21.213292117465222</v>
      </c>
      <c r="F30" s="17">
        <f t="shared" si="4"/>
        <v>20.613026819923373</v>
      </c>
      <c r="G30" s="1"/>
      <c r="H30" s="19">
        <f t="shared" si="9"/>
        <v>11.961722488038278</v>
      </c>
      <c r="I30" s="20">
        <f t="shared" si="5"/>
        <v>11.830535571542766</v>
      </c>
      <c r="J30" s="17">
        <f t="shared" si="5"/>
        <v>10.449481367652709</v>
      </c>
      <c r="K30" s="17">
        <f t="shared" si="5"/>
        <v>10.278207109737249</v>
      </c>
      <c r="L30" s="17">
        <f t="shared" si="5"/>
        <v>10.919540229885058</v>
      </c>
      <c r="M30" s="1"/>
      <c r="N30" s="19">
        <f t="shared" si="10"/>
        <v>49.021313614615046</v>
      </c>
      <c r="O30" s="17">
        <f t="shared" si="6"/>
        <v>47.482014388489205</v>
      </c>
      <c r="P30" s="17">
        <f t="shared" si="6"/>
        <v>45.793315405301577</v>
      </c>
      <c r="Q30" s="17">
        <f t="shared" si="6"/>
        <v>45.788253477588867</v>
      </c>
      <c r="R30" s="17">
        <f t="shared" si="6"/>
        <v>45.402298850574709</v>
      </c>
      <c r="S30" s="17"/>
      <c r="T30" s="17">
        <f t="shared" si="11"/>
        <v>15.267507612005218</v>
      </c>
      <c r="U30" s="17">
        <f t="shared" si="7"/>
        <v>18.185451638689049</v>
      </c>
      <c r="V30" s="17">
        <f t="shared" si="7"/>
        <v>22.166730695351518</v>
      </c>
      <c r="W30" s="17">
        <f t="shared" si="7"/>
        <v>22.720247295208658</v>
      </c>
      <c r="X30" s="17">
        <f t="shared" si="7"/>
        <v>23.065134099616856</v>
      </c>
      <c r="Y30" s="13"/>
      <c r="Z30" s="13"/>
      <c r="AA30" s="13"/>
      <c r="AB30" s="13"/>
      <c r="AC30" s="13"/>
      <c r="AD30" s="13"/>
      <c r="AE30" s="13"/>
    </row>
    <row r="31" spans="1:31" ht="12" customHeight="1" x14ac:dyDescent="0.2">
      <c r="A31" s="1" t="s">
        <v>7</v>
      </c>
      <c r="B31" s="17">
        <f t="shared" si="8"/>
        <v>18.15126050420168</v>
      </c>
      <c r="C31" s="17">
        <f t="shared" si="4"/>
        <v>17.241379310344829</v>
      </c>
      <c r="D31" s="17">
        <f t="shared" si="4"/>
        <v>16.730038022813687</v>
      </c>
      <c r="E31" s="17">
        <f t="shared" si="4"/>
        <v>17.261904761904763</v>
      </c>
      <c r="F31" s="17">
        <f t="shared" si="4"/>
        <v>16.895874263261295</v>
      </c>
      <c r="G31" s="1"/>
      <c r="H31" s="19">
        <f t="shared" si="9"/>
        <v>13.445378151260504</v>
      </c>
      <c r="I31" s="20">
        <f t="shared" si="5"/>
        <v>9.8275862068965516</v>
      </c>
      <c r="J31" s="17">
        <f t="shared" si="5"/>
        <v>11.02661596958175</v>
      </c>
      <c r="K31" s="17">
        <f t="shared" si="5"/>
        <v>9.7222222222222232</v>
      </c>
      <c r="L31" s="17">
        <f t="shared" si="5"/>
        <v>10.019646365422396</v>
      </c>
      <c r="M31" s="1"/>
      <c r="N31" s="19">
        <f t="shared" si="10"/>
        <v>44.369747899159663</v>
      </c>
      <c r="O31" s="17">
        <f t="shared" si="6"/>
        <v>46.206896551724135</v>
      </c>
      <c r="P31" s="17">
        <f t="shared" si="6"/>
        <v>40.684410646387832</v>
      </c>
      <c r="Q31" s="17">
        <f t="shared" si="6"/>
        <v>40.873015873015873</v>
      </c>
      <c r="R31" s="17">
        <f t="shared" si="6"/>
        <v>41.257367387033398</v>
      </c>
      <c r="S31" s="17"/>
      <c r="T31" s="17">
        <f t="shared" si="11"/>
        <v>24.033613445378151</v>
      </c>
      <c r="U31" s="17">
        <f t="shared" si="7"/>
        <v>26.72413793103448</v>
      </c>
      <c r="V31" s="17">
        <f t="shared" si="7"/>
        <v>31.558935361216729</v>
      </c>
      <c r="W31" s="17">
        <f t="shared" si="7"/>
        <v>32.142857142857146</v>
      </c>
      <c r="X31" s="17">
        <f t="shared" si="7"/>
        <v>31.827111984282908</v>
      </c>
      <c r="Y31" s="13"/>
      <c r="Z31" s="13"/>
      <c r="AA31" s="13"/>
      <c r="AB31" s="13"/>
      <c r="AC31" s="13"/>
      <c r="AD31" s="13"/>
      <c r="AE31" s="13"/>
    </row>
    <row r="32" spans="1:31" ht="12" customHeight="1" x14ac:dyDescent="0.2">
      <c r="A32" s="1" t="s">
        <v>8</v>
      </c>
      <c r="B32" s="17">
        <f t="shared" si="8"/>
        <v>23.01255230125523</v>
      </c>
      <c r="C32" s="17">
        <f t="shared" si="4"/>
        <v>17.894736842105264</v>
      </c>
      <c r="D32" s="17">
        <f t="shared" si="4"/>
        <v>19.765166340508806</v>
      </c>
      <c r="E32" s="17">
        <f t="shared" si="4"/>
        <v>18.934911242603551</v>
      </c>
      <c r="F32" s="17">
        <f t="shared" si="4"/>
        <v>19.056974459724952</v>
      </c>
      <c r="G32" s="1"/>
      <c r="H32" s="19">
        <f t="shared" si="9"/>
        <v>9.2050209205020916</v>
      </c>
      <c r="I32" s="20">
        <f t="shared" si="5"/>
        <v>14.947368421052632</v>
      </c>
      <c r="J32" s="17">
        <f t="shared" si="5"/>
        <v>8.6105675146771041</v>
      </c>
      <c r="K32" s="17">
        <f t="shared" si="5"/>
        <v>8.4812623274161734</v>
      </c>
      <c r="L32" s="17">
        <f t="shared" si="5"/>
        <v>6.6797642436149314</v>
      </c>
      <c r="M32" s="1"/>
      <c r="N32" s="19">
        <f t="shared" si="10"/>
        <v>45.60669456066946</v>
      </c>
      <c r="O32" s="17">
        <f t="shared" si="6"/>
        <v>43.15789473684211</v>
      </c>
      <c r="P32" s="17">
        <f t="shared" si="6"/>
        <v>49.315068493150683</v>
      </c>
      <c r="Q32" s="17">
        <f t="shared" si="6"/>
        <v>48.520710059171599</v>
      </c>
      <c r="R32" s="17">
        <f t="shared" si="6"/>
        <v>48.526522593320237</v>
      </c>
      <c r="S32" s="17"/>
      <c r="T32" s="17">
        <f t="shared" si="11"/>
        <v>22.17573221757322</v>
      </c>
      <c r="U32" s="17">
        <f t="shared" si="7"/>
        <v>24</v>
      </c>
      <c r="V32" s="17">
        <f t="shared" si="7"/>
        <v>22.309197651663403</v>
      </c>
      <c r="W32" s="17">
        <f t="shared" si="7"/>
        <v>24.063116370808679</v>
      </c>
      <c r="X32" s="17">
        <f t="shared" si="7"/>
        <v>25.736738703339885</v>
      </c>
      <c r="Y32" s="13"/>
      <c r="Z32" s="13"/>
      <c r="AA32" s="13"/>
      <c r="AB32" s="13"/>
      <c r="AC32" s="13"/>
      <c r="AD32" s="13"/>
      <c r="AE32" s="13"/>
    </row>
    <row r="33" spans="1:31" ht="17.25" customHeight="1" x14ac:dyDescent="0.2">
      <c r="A33" s="1" t="s">
        <v>9</v>
      </c>
      <c r="B33" s="17">
        <f t="shared" si="8"/>
        <v>22.057735011102885</v>
      </c>
      <c r="C33" s="17">
        <f t="shared" si="4"/>
        <v>21.153846153846153</v>
      </c>
      <c r="D33" s="17">
        <f t="shared" si="4"/>
        <v>21.638524077548468</v>
      </c>
      <c r="E33" s="17">
        <f t="shared" si="4"/>
        <v>20.454545454545457</v>
      </c>
      <c r="F33" s="17">
        <f t="shared" si="4"/>
        <v>20.291616038882136</v>
      </c>
      <c r="G33" s="1"/>
      <c r="H33" s="19">
        <f t="shared" si="9"/>
        <v>13.323464100666174</v>
      </c>
      <c r="I33" s="20">
        <f t="shared" si="5"/>
        <v>12.201591511936339</v>
      </c>
      <c r="J33" s="17">
        <f t="shared" si="5"/>
        <v>8.7554721701063176</v>
      </c>
      <c r="K33" s="17">
        <f t="shared" si="5"/>
        <v>9.4594594594594597</v>
      </c>
      <c r="L33" s="17">
        <f t="shared" si="5"/>
        <v>9.173754556500608</v>
      </c>
      <c r="M33" s="1"/>
      <c r="N33" s="19">
        <f t="shared" si="10"/>
        <v>48.48260547742413</v>
      </c>
      <c r="O33" s="17">
        <f t="shared" si="6"/>
        <v>48.54111405835544</v>
      </c>
      <c r="P33" s="17">
        <f t="shared" si="6"/>
        <v>47.467166979362105</v>
      </c>
      <c r="Q33" s="17">
        <f t="shared" si="6"/>
        <v>47.420147420147416</v>
      </c>
      <c r="R33" s="17">
        <f t="shared" si="6"/>
        <v>47.387606318347508</v>
      </c>
      <c r="S33" s="17"/>
      <c r="T33" s="17">
        <f t="shared" si="11"/>
        <v>16.13619541080681</v>
      </c>
      <c r="U33" s="17">
        <f t="shared" si="7"/>
        <v>18.103448275862068</v>
      </c>
      <c r="V33" s="17">
        <f t="shared" si="7"/>
        <v>22.138836772983115</v>
      </c>
      <c r="W33" s="17">
        <f t="shared" si="7"/>
        <v>22.665847665847664</v>
      </c>
      <c r="X33" s="17">
        <f t="shared" si="7"/>
        <v>23.147023086269744</v>
      </c>
      <c r="Y33" s="13"/>
      <c r="Z33" s="13"/>
      <c r="AA33" s="13"/>
      <c r="AB33" s="13"/>
      <c r="AC33" s="13"/>
      <c r="AD33" s="13"/>
      <c r="AE33" s="13"/>
    </row>
    <row r="34" spans="1:31" ht="12" customHeight="1" x14ac:dyDescent="0.2">
      <c r="A34" s="1" t="s">
        <v>10</v>
      </c>
      <c r="B34" s="17">
        <f t="shared" si="8"/>
        <v>25.360576923076923</v>
      </c>
      <c r="C34" s="17">
        <f t="shared" si="4"/>
        <v>25.134211810639336</v>
      </c>
      <c r="D34" s="17">
        <f t="shared" si="4"/>
        <v>25.529149647233567</v>
      </c>
      <c r="E34" s="17">
        <f t="shared" si="4"/>
        <v>24.509803921568626</v>
      </c>
      <c r="F34" s="17">
        <f t="shared" si="4"/>
        <v>24.082850623134984</v>
      </c>
      <c r="G34" s="1"/>
      <c r="H34" s="19">
        <f t="shared" si="9"/>
        <v>11.989182692307693</v>
      </c>
      <c r="I34" s="20">
        <f t="shared" si="5"/>
        <v>11.346998535871156</v>
      </c>
      <c r="J34" s="17">
        <f t="shared" si="5"/>
        <v>11.010025993316004</v>
      </c>
      <c r="K34" s="17">
        <f t="shared" si="5"/>
        <v>10.588235294117647</v>
      </c>
      <c r="L34" s="17">
        <f t="shared" si="5"/>
        <v>10.461646480603827</v>
      </c>
      <c r="M34" s="1"/>
      <c r="N34" s="19">
        <f t="shared" si="10"/>
        <v>50.360576923076927</v>
      </c>
      <c r="O34" s="17">
        <f t="shared" si="6"/>
        <v>50.756466569058077</v>
      </c>
      <c r="P34" s="17">
        <f t="shared" si="6"/>
        <v>48.310434459710358</v>
      </c>
      <c r="Q34" s="17">
        <f t="shared" si="6"/>
        <v>49.34046345811052</v>
      </c>
      <c r="R34" s="17">
        <f t="shared" si="6"/>
        <v>49.289099526066352</v>
      </c>
      <c r="S34" s="17"/>
      <c r="T34" s="17">
        <f t="shared" si="11"/>
        <v>12.289663461538462</v>
      </c>
      <c r="U34" s="17">
        <f t="shared" si="7"/>
        <v>12.762323084431429</v>
      </c>
      <c r="V34" s="17">
        <f t="shared" si="7"/>
        <v>15.150389899740066</v>
      </c>
      <c r="W34" s="17">
        <f t="shared" si="7"/>
        <v>15.561497326203208</v>
      </c>
      <c r="X34" s="17">
        <f t="shared" si="7"/>
        <v>16.166403370194839</v>
      </c>
      <c r="Y34" s="13"/>
      <c r="Z34" s="13"/>
      <c r="AA34" s="13"/>
      <c r="AB34" s="13"/>
      <c r="AC34" s="13"/>
      <c r="AD34" s="13"/>
      <c r="AE34" s="13"/>
    </row>
    <row r="35" spans="1:31" ht="12" customHeight="1" x14ac:dyDescent="0.2">
      <c r="A35" s="1" t="s">
        <v>11</v>
      </c>
      <c r="B35" s="17">
        <f t="shared" si="8"/>
        <v>21.975308641975307</v>
      </c>
      <c r="C35" s="17">
        <f t="shared" si="4"/>
        <v>14.835164835164836</v>
      </c>
      <c r="D35" s="17">
        <f t="shared" si="4"/>
        <v>11.400651465798045</v>
      </c>
      <c r="E35" s="17">
        <f t="shared" si="4"/>
        <v>11.76470588235294</v>
      </c>
      <c r="F35" s="17">
        <f t="shared" si="4"/>
        <v>11.03448275862069</v>
      </c>
      <c r="G35" s="1"/>
      <c r="H35" s="19">
        <f t="shared" si="9"/>
        <v>7.9012345679012341</v>
      </c>
      <c r="I35" s="20">
        <f t="shared" si="5"/>
        <v>12.087912087912088</v>
      </c>
      <c r="J35" s="17">
        <f t="shared" si="5"/>
        <v>7.1661237785016292</v>
      </c>
      <c r="K35" s="17">
        <f t="shared" si="5"/>
        <v>5.8823529411764701</v>
      </c>
      <c r="L35" s="17">
        <f t="shared" si="5"/>
        <v>4.8275862068965516</v>
      </c>
      <c r="M35" s="1"/>
      <c r="N35" s="19">
        <f t="shared" si="10"/>
        <v>44.938271604938272</v>
      </c>
      <c r="O35" s="17">
        <f t="shared" si="6"/>
        <v>45.054945054945058</v>
      </c>
      <c r="P35" s="17">
        <f t="shared" si="6"/>
        <v>43.322475570032573</v>
      </c>
      <c r="Q35" s="17">
        <f t="shared" si="6"/>
        <v>41.17647058823529</v>
      </c>
      <c r="R35" s="17">
        <f t="shared" si="6"/>
        <v>42.758620689655174</v>
      </c>
      <c r="S35" s="17"/>
      <c r="T35" s="17">
        <f t="shared" si="11"/>
        <v>25.185185185185183</v>
      </c>
      <c r="U35" s="17">
        <f t="shared" si="7"/>
        <v>28.021978021978022</v>
      </c>
      <c r="V35" s="17">
        <f t="shared" si="7"/>
        <v>38.11074918566775</v>
      </c>
      <c r="W35" s="17">
        <f t="shared" si="7"/>
        <v>41.17647058823529</v>
      </c>
      <c r="X35" s="17">
        <f t="shared" si="7"/>
        <v>41.379310344827587</v>
      </c>
      <c r="Y35" s="13"/>
      <c r="Z35" s="13"/>
      <c r="AA35" s="13"/>
      <c r="AB35" s="13"/>
      <c r="AC35" s="13"/>
      <c r="AD35" s="13"/>
      <c r="AE35" s="13"/>
    </row>
    <row r="36" spans="1:31" ht="12" customHeight="1" x14ac:dyDescent="0.2">
      <c r="A36" s="1" t="s">
        <v>12</v>
      </c>
      <c r="B36" s="17">
        <f t="shared" si="8"/>
        <v>20.27027027027027</v>
      </c>
      <c r="C36" s="17">
        <f t="shared" si="4"/>
        <v>16.602316602316602</v>
      </c>
      <c r="D36" s="17">
        <f t="shared" si="4"/>
        <v>5.3333333333333339</v>
      </c>
      <c r="E36" s="17">
        <f t="shared" si="4"/>
        <v>6.7264573991031389</v>
      </c>
      <c r="F36" s="17">
        <f t="shared" si="4"/>
        <v>6.666666666666667</v>
      </c>
      <c r="G36" s="1"/>
      <c r="H36" s="19">
        <f t="shared" si="9"/>
        <v>8.7837837837837842</v>
      </c>
      <c r="I36" s="20">
        <f t="shared" si="5"/>
        <v>9.2664092664092657</v>
      </c>
      <c r="J36" s="17">
        <f t="shared" si="5"/>
        <v>14.666666666666666</v>
      </c>
      <c r="K36" s="17">
        <f t="shared" si="5"/>
        <v>13.004484304932735</v>
      </c>
      <c r="L36" s="17">
        <f t="shared" si="5"/>
        <v>12.444444444444445</v>
      </c>
      <c r="M36" s="1"/>
      <c r="N36" s="19">
        <f t="shared" si="10"/>
        <v>48.986486486486484</v>
      </c>
      <c r="O36" s="17">
        <f t="shared" si="6"/>
        <v>49.034749034749034</v>
      </c>
      <c r="P36" s="17">
        <f t="shared" si="6"/>
        <v>41.777777777777779</v>
      </c>
      <c r="Q36" s="17">
        <f t="shared" si="6"/>
        <v>43.049327354260093</v>
      </c>
      <c r="R36" s="17">
        <f t="shared" si="6"/>
        <v>44.888888888888886</v>
      </c>
      <c r="S36" s="17"/>
      <c r="T36" s="17">
        <f t="shared" si="11"/>
        <v>21.95945945945946</v>
      </c>
      <c r="U36" s="17">
        <f t="shared" si="7"/>
        <v>25.096525096525095</v>
      </c>
      <c r="V36" s="17">
        <f t="shared" si="7"/>
        <v>38.222222222222221</v>
      </c>
      <c r="W36" s="17">
        <f t="shared" si="7"/>
        <v>37.219730941704036</v>
      </c>
      <c r="X36" s="17">
        <f t="shared" si="7"/>
        <v>36</v>
      </c>
      <c r="Y36" s="13"/>
      <c r="Z36" s="13"/>
      <c r="AA36" s="13"/>
      <c r="AB36" s="13"/>
      <c r="AC36" s="13"/>
      <c r="AD36" s="13"/>
      <c r="AE36" s="13"/>
    </row>
    <row r="37" spans="1:31" ht="12" customHeight="1" x14ac:dyDescent="0.2">
      <c r="A37" s="1" t="s">
        <v>13</v>
      </c>
      <c r="B37" s="17">
        <f t="shared" si="8"/>
        <v>27.949526813880126</v>
      </c>
      <c r="C37" s="17">
        <f t="shared" si="4"/>
        <v>24.917309812568909</v>
      </c>
      <c r="D37" s="17">
        <f t="shared" si="4"/>
        <v>24.314096499526965</v>
      </c>
      <c r="E37" s="17">
        <f t="shared" si="4"/>
        <v>25.105584232754573</v>
      </c>
      <c r="F37" s="17">
        <f t="shared" si="4"/>
        <v>24.541607898448518</v>
      </c>
      <c r="G37" s="1"/>
      <c r="H37" s="19">
        <f t="shared" si="9"/>
        <v>10.788643533123029</v>
      </c>
      <c r="I37" s="20">
        <f t="shared" si="5"/>
        <v>10.749724366041896</v>
      </c>
      <c r="J37" s="17">
        <f t="shared" si="5"/>
        <v>10.54872280037843</v>
      </c>
      <c r="K37" s="17">
        <f t="shared" si="5"/>
        <v>9.0098545283904272</v>
      </c>
      <c r="L37" s="17">
        <f t="shared" si="5"/>
        <v>9.2618711800658193</v>
      </c>
      <c r="M37" s="1"/>
      <c r="N37" s="19">
        <f t="shared" si="10"/>
        <v>49.652996845425868</v>
      </c>
      <c r="O37" s="17">
        <f t="shared" si="6"/>
        <v>49.558985667034179</v>
      </c>
      <c r="P37" s="17">
        <f t="shared" si="6"/>
        <v>46.925260170293285</v>
      </c>
      <c r="Q37" s="17">
        <f t="shared" si="6"/>
        <v>46.410136086344437</v>
      </c>
      <c r="R37" s="17">
        <f t="shared" si="6"/>
        <v>46.544428772919602</v>
      </c>
      <c r="S37" s="17"/>
      <c r="T37" s="17">
        <f t="shared" si="11"/>
        <v>11.608832807570977</v>
      </c>
      <c r="U37" s="17">
        <f t="shared" si="7"/>
        <v>14.773980154355016</v>
      </c>
      <c r="V37" s="17">
        <f t="shared" si="7"/>
        <v>18.211920529801322</v>
      </c>
      <c r="W37" s="17">
        <f t="shared" si="7"/>
        <v>19.474425152510559</v>
      </c>
      <c r="X37" s="17">
        <f t="shared" si="7"/>
        <v>19.652092148566055</v>
      </c>
      <c r="Y37" s="13"/>
      <c r="Z37" s="13"/>
      <c r="AA37" s="13"/>
      <c r="AB37" s="13"/>
      <c r="AC37" s="13"/>
      <c r="AD37" s="13"/>
      <c r="AE37" s="13"/>
    </row>
    <row r="38" spans="1:31" ht="17.25" customHeight="1" x14ac:dyDescent="0.2">
      <c r="A38" s="1" t="s">
        <v>14</v>
      </c>
      <c r="B38" s="17">
        <f t="shared" si="8"/>
        <v>23.872679045092838</v>
      </c>
      <c r="C38" s="17">
        <f t="shared" si="4"/>
        <v>21.065989847715734</v>
      </c>
      <c r="D38" s="17">
        <f t="shared" si="4"/>
        <v>18.27956989247312</v>
      </c>
      <c r="E38" s="17">
        <f t="shared" si="4"/>
        <v>17.5</v>
      </c>
      <c r="F38" s="17">
        <f t="shared" si="4"/>
        <v>17.486338797814209</v>
      </c>
      <c r="G38" s="1"/>
      <c r="H38" s="19">
        <f t="shared" si="9"/>
        <v>12.73209549071618</v>
      </c>
      <c r="I38" s="20">
        <f t="shared" si="5"/>
        <v>7.1065989847715745</v>
      </c>
      <c r="J38" s="17">
        <f t="shared" si="5"/>
        <v>7.795698924731183</v>
      </c>
      <c r="K38" s="17">
        <f t="shared" si="5"/>
        <v>8.0555555555555554</v>
      </c>
      <c r="L38" s="17">
        <f t="shared" si="5"/>
        <v>8.7431693989071047</v>
      </c>
      <c r="M38" s="1"/>
      <c r="N38" s="19">
        <f t="shared" si="10"/>
        <v>49.867374005305038</v>
      </c>
      <c r="O38" s="17">
        <f t="shared" si="6"/>
        <v>50</v>
      </c>
      <c r="P38" s="17">
        <f t="shared" si="6"/>
        <v>46.505376344086017</v>
      </c>
      <c r="Q38" s="17">
        <f t="shared" si="6"/>
        <v>45.277777777777779</v>
      </c>
      <c r="R38" s="17">
        <f t="shared" si="6"/>
        <v>44.26229508196721</v>
      </c>
      <c r="S38" s="17"/>
      <c r="T38" s="17">
        <f t="shared" si="11"/>
        <v>13.527851458885943</v>
      </c>
      <c r="U38" s="17">
        <f t="shared" si="7"/>
        <v>21.82741116751269</v>
      </c>
      <c r="V38" s="17">
        <f t="shared" si="7"/>
        <v>27.419354838709676</v>
      </c>
      <c r="W38" s="17">
        <f t="shared" si="7"/>
        <v>29.166666666666668</v>
      </c>
      <c r="X38" s="17">
        <f t="shared" si="7"/>
        <v>29.508196721311474</v>
      </c>
      <c r="Y38" s="13"/>
      <c r="Z38" s="13"/>
      <c r="AA38" s="13"/>
      <c r="AB38" s="13"/>
      <c r="AC38" s="13"/>
      <c r="AD38" s="13"/>
      <c r="AE38" s="13"/>
    </row>
    <row r="39" spans="1:31" ht="12" customHeight="1" x14ac:dyDescent="0.2">
      <c r="A39" s="1" t="s">
        <v>15</v>
      </c>
      <c r="B39" s="17">
        <f t="shared" si="8"/>
        <v>22.51340083382966</v>
      </c>
      <c r="C39" s="17">
        <f t="shared" si="4"/>
        <v>20.699223085460599</v>
      </c>
      <c r="D39" s="17">
        <f t="shared" si="4"/>
        <v>19.712070874861574</v>
      </c>
      <c r="E39" s="17">
        <f t="shared" si="4"/>
        <v>19.408812046848855</v>
      </c>
      <c r="F39" s="17">
        <f t="shared" si="4"/>
        <v>19.87716359575656</v>
      </c>
      <c r="G39" s="1"/>
      <c r="H39" s="19">
        <f t="shared" si="9"/>
        <v>11.55449672424062</v>
      </c>
      <c r="I39" s="20">
        <f t="shared" si="5"/>
        <v>11.376248612652608</v>
      </c>
      <c r="J39" s="17">
        <f t="shared" si="5"/>
        <v>10.022148394241418</v>
      </c>
      <c r="K39" s="17">
        <f t="shared" si="5"/>
        <v>8.7005019520356939</v>
      </c>
      <c r="L39" s="17">
        <f t="shared" si="5"/>
        <v>8.5427135678391952</v>
      </c>
      <c r="M39" s="1"/>
      <c r="N39" s="19">
        <f t="shared" si="10"/>
        <v>47.170935080405002</v>
      </c>
      <c r="O39" s="17">
        <f t="shared" si="6"/>
        <v>47.780244173140957</v>
      </c>
      <c r="P39" s="17">
        <f t="shared" si="6"/>
        <v>44.573643410852718</v>
      </c>
      <c r="Q39" s="17">
        <f t="shared" si="6"/>
        <v>45.51031790295594</v>
      </c>
      <c r="R39" s="17">
        <f t="shared" si="6"/>
        <v>44.835287548855391</v>
      </c>
      <c r="S39" s="17"/>
      <c r="T39" s="17">
        <f t="shared" si="11"/>
        <v>18.761167361524716</v>
      </c>
      <c r="U39" s="17">
        <f t="shared" si="7"/>
        <v>20.144284128745838</v>
      </c>
      <c r="V39" s="17">
        <f t="shared" si="7"/>
        <v>25.692137320044296</v>
      </c>
      <c r="W39" s="17">
        <f t="shared" si="7"/>
        <v>26.380368098159508</v>
      </c>
      <c r="X39" s="17">
        <f t="shared" si="7"/>
        <v>26.744835287548856</v>
      </c>
      <c r="Y39" s="13"/>
      <c r="Z39" s="13"/>
      <c r="AA39" s="13"/>
      <c r="AB39" s="13"/>
      <c r="AC39" s="13"/>
      <c r="AD39" s="13"/>
      <c r="AE39" s="13"/>
    </row>
    <row r="40" spans="1:31" ht="12" customHeight="1" x14ac:dyDescent="0.2">
      <c r="A40" s="1" t="s">
        <v>16</v>
      </c>
      <c r="B40" s="17">
        <f t="shared" si="8"/>
        <v>20.155038759689923</v>
      </c>
      <c r="C40" s="17">
        <f t="shared" si="4"/>
        <v>16.806722689075631</v>
      </c>
      <c r="D40" s="17">
        <f t="shared" si="4"/>
        <v>11.881188118811881</v>
      </c>
      <c r="E40" s="17">
        <f t="shared" si="4"/>
        <v>18.018018018018019</v>
      </c>
      <c r="F40" s="17">
        <f t="shared" si="4"/>
        <v>19.130434782608695</v>
      </c>
      <c r="G40" s="1"/>
      <c r="H40" s="19">
        <f t="shared" si="9"/>
        <v>5.4263565891472867</v>
      </c>
      <c r="I40" s="20">
        <f t="shared" si="5"/>
        <v>10.92436974789916</v>
      </c>
      <c r="J40" s="17">
        <f t="shared" si="5"/>
        <v>8.9108910891089099</v>
      </c>
      <c r="K40" s="17">
        <f t="shared" si="5"/>
        <v>6.3063063063063058</v>
      </c>
      <c r="L40" s="17">
        <f t="shared" si="5"/>
        <v>5.2173913043478262</v>
      </c>
      <c r="M40" s="1"/>
      <c r="N40" s="19">
        <f t="shared" si="10"/>
        <v>45.736434108527128</v>
      </c>
      <c r="O40" s="17">
        <f t="shared" si="6"/>
        <v>42.857142857142854</v>
      </c>
      <c r="P40" s="17">
        <f t="shared" si="6"/>
        <v>42.574257425742573</v>
      </c>
      <c r="Q40" s="17">
        <f t="shared" si="6"/>
        <v>41.441441441441441</v>
      </c>
      <c r="R40" s="17">
        <f t="shared" si="6"/>
        <v>43.478260869565219</v>
      </c>
      <c r="S40" s="17"/>
      <c r="T40" s="17">
        <f t="shared" si="11"/>
        <v>28.68217054263566</v>
      </c>
      <c r="U40" s="17">
        <f t="shared" si="7"/>
        <v>29.411764705882355</v>
      </c>
      <c r="V40" s="17">
        <f t="shared" si="7"/>
        <v>36.633663366336634</v>
      </c>
      <c r="W40" s="17">
        <f t="shared" si="7"/>
        <v>34.234234234234236</v>
      </c>
      <c r="X40" s="17">
        <f t="shared" si="7"/>
        <v>32.173913043478258</v>
      </c>
      <c r="Y40" s="13"/>
      <c r="Z40" s="13"/>
      <c r="AA40" s="13"/>
      <c r="AB40" s="13"/>
      <c r="AC40" s="13"/>
      <c r="AD40" s="13"/>
      <c r="AE40" s="13"/>
    </row>
    <row r="41" spans="1:31" ht="12" customHeight="1" x14ac:dyDescent="0.2">
      <c r="A41" s="1" t="s">
        <v>17</v>
      </c>
      <c r="B41" s="17">
        <f t="shared" si="8"/>
        <v>22.803553800592301</v>
      </c>
      <c r="C41" s="17">
        <f t="shared" si="4"/>
        <v>20.412168792934249</v>
      </c>
      <c r="D41" s="17">
        <f t="shared" si="4"/>
        <v>18.073485600794438</v>
      </c>
      <c r="E41" s="17">
        <f t="shared" si="4"/>
        <v>18.481518481518481</v>
      </c>
      <c r="F41" s="17">
        <f t="shared" si="4"/>
        <v>17.889447236180906</v>
      </c>
      <c r="G41" s="1"/>
      <c r="H41" s="19">
        <f t="shared" si="9"/>
        <v>10.957551826258637</v>
      </c>
      <c r="I41" s="20">
        <f t="shared" si="5"/>
        <v>9.1265947006869474</v>
      </c>
      <c r="J41" s="17">
        <f t="shared" si="5"/>
        <v>8.5402184707050655</v>
      </c>
      <c r="K41" s="17">
        <f t="shared" si="5"/>
        <v>8.3916083916083917</v>
      </c>
      <c r="L41" s="17">
        <f t="shared" si="5"/>
        <v>8.3417085427135671</v>
      </c>
      <c r="M41" s="1"/>
      <c r="N41" s="19">
        <f t="shared" si="10"/>
        <v>49.25962487660415</v>
      </c>
      <c r="O41" s="17">
        <f t="shared" si="6"/>
        <v>50.7360157016683</v>
      </c>
      <c r="P41" s="17">
        <f t="shared" si="6"/>
        <v>47.169811320754718</v>
      </c>
      <c r="Q41" s="17">
        <f t="shared" si="6"/>
        <v>45.054945054945058</v>
      </c>
      <c r="R41" s="17">
        <f t="shared" si="6"/>
        <v>45.929648241206031</v>
      </c>
      <c r="S41" s="17"/>
      <c r="T41" s="17">
        <f t="shared" si="11"/>
        <v>16.979269496544916</v>
      </c>
      <c r="U41" s="17">
        <f t="shared" si="7"/>
        <v>19.725220804710499</v>
      </c>
      <c r="V41" s="17">
        <f t="shared" si="7"/>
        <v>26.216484607745777</v>
      </c>
      <c r="W41" s="17">
        <f t="shared" si="7"/>
        <v>28.07192807192807</v>
      </c>
      <c r="X41" s="17">
        <f t="shared" si="7"/>
        <v>27.839195979899493</v>
      </c>
      <c r="Y41" s="13"/>
      <c r="Z41" s="13"/>
      <c r="AA41" s="13"/>
      <c r="AB41" s="13"/>
      <c r="AC41" s="13"/>
      <c r="AD41" s="13"/>
      <c r="AE41" s="13"/>
    </row>
    <row r="42" spans="1:31" ht="12" customHeight="1" x14ac:dyDescent="0.2">
      <c r="A42" s="1" t="s">
        <v>18</v>
      </c>
      <c r="B42" s="17">
        <f t="shared" si="8"/>
        <v>20.78239608801956</v>
      </c>
      <c r="C42" s="17">
        <f t="shared" si="4"/>
        <v>18.584070796460178</v>
      </c>
      <c r="D42" s="17">
        <f t="shared" si="4"/>
        <v>19.34782608695652</v>
      </c>
      <c r="E42" s="17">
        <f t="shared" si="4"/>
        <v>20.399113082039911</v>
      </c>
      <c r="F42" s="17">
        <f t="shared" si="4"/>
        <v>19.745222929936308</v>
      </c>
      <c r="G42" s="1"/>
      <c r="H42" s="19">
        <f t="shared" si="9"/>
        <v>9.5354523227383865</v>
      </c>
      <c r="I42" s="20">
        <f t="shared" si="5"/>
        <v>9.0707964601769913</v>
      </c>
      <c r="J42" s="17">
        <f t="shared" si="5"/>
        <v>9.3478260869565215</v>
      </c>
      <c r="K42" s="17">
        <f t="shared" si="5"/>
        <v>9.3126385809312637</v>
      </c>
      <c r="L42" s="17">
        <f t="shared" si="5"/>
        <v>10.40339702760085</v>
      </c>
      <c r="M42" s="1"/>
      <c r="N42" s="19">
        <f t="shared" si="10"/>
        <v>44.987775061124694</v>
      </c>
      <c r="O42" s="17">
        <f t="shared" si="6"/>
        <v>45.353982300884951</v>
      </c>
      <c r="P42" s="17">
        <f t="shared" si="6"/>
        <v>41.304347826086953</v>
      </c>
      <c r="Q42" s="17">
        <f t="shared" si="6"/>
        <v>42.793791574279375</v>
      </c>
      <c r="R42" s="17">
        <f t="shared" si="6"/>
        <v>43.099787685774949</v>
      </c>
      <c r="S42" s="17"/>
      <c r="T42" s="17">
        <f t="shared" si="11"/>
        <v>24.69437652811736</v>
      </c>
      <c r="U42" s="17">
        <f t="shared" si="7"/>
        <v>26.991150442477874</v>
      </c>
      <c r="V42" s="17">
        <f t="shared" si="7"/>
        <v>30</v>
      </c>
      <c r="W42" s="17">
        <f t="shared" si="7"/>
        <v>27.494456762749447</v>
      </c>
      <c r="X42" s="17">
        <f t="shared" si="7"/>
        <v>26.751592356687897</v>
      </c>
      <c r="Y42" s="13"/>
      <c r="Z42" s="13"/>
      <c r="AA42" s="13"/>
      <c r="AB42" s="13"/>
      <c r="AC42" s="13"/>
      <c r="AD42" s="13"/>
      <c r="AE42" s="13"/>
    </row>
    <row r="43" spans="1:31" ht="17.25" customHeight="1" x14ac:dyDescent="0.2">
      <c r="A43" s="1" t="s">
        <v>19</v>
      </c>
      <c r="B43" s="17">
        <f t="shared" si="8"/>
        <v>19.517543859649123</v>
      </c>
      <c r="C43" s="17">
        <f t="shared" si="4"/>
        <v>17.694369973190348</v>
      </c>
      <c r="D43" s="17">
        <f t="shared" si="4"/>
        <v>17.129431866723621</v>
      </c>
      <c r="E43" s="17">
        <f t="shared" si="4"/>
        <v>17.104703580845452</v>
      </c>
      <c r="F43" s="17">
        <f t="shared" si="4"/>
        <v>17.152048763968843</v>
      </c>
      <c r="G43" s="1"/>
      <c r="H43" s="19">
        <f t="shared" si="9"/>
        <v>16.542715484363082</v>
      </c>
      <c r="I43" s="20">
        <f t="shared" si="5"/>
        <v>15.630026809651474</v>
      </c>
      <c r="J43" s="17">
        <f t="shared" si="5"/>
        <v>13.61811191798377</v>
      </c>
      <c r="K43" s="17">
        <f t="shared" si="5"/>
        <v>12.698817725610276</v>
      </c>
      <c r="L43" s="17">
        <f t="shared" si="5"/>
        <v>12.284117846258043</v>
      </c>
      <c r="M43" s="1"/>
      <c r="N43" s="19">
        <f t="shared" si="10"/>
        <v>47.854691075514879</v>
      </c>
      <c r="O43" s="17">
        <f t="shared" si="6"/>
        <v>48.248436103663984</v>
      </c>
      <c r="P43" s="17">
        <f t="shared" si="6"/>
        <v>44.391285775309697</v>
      </c>
      <c r="Q43" s="17">
        <f t="shared" si="6"/>
        <v>44.211958833035638</v>
      </c>
      <c r="R43" s="17">
        <f t="shared" si="6"/>
        <v>44.268540467321365</v>
      </c>
      <c r="S43" s="17"/>
      <c r="T43" s="17">
        <f t="shared" si="11"/>
        <v>16.085049580472919</v>
      </c>
      <c r="U43" s="17">
        <f t="shared" si="7"/>
        <v>18.427167113494193</v>
      </c>
      <c r="V43" s="17">
        <f t="shared" si="7"/>
        <v>24.861170439982914</v>
      </c>
      <c r="W43" s="17">
        <f t="shared" si="7"/>
        <v>25.98451986050863</v>
      </c>
      <c r="X43" s="17">
        <f t="shared" si="7"/>
        <v>26.295292922451747</v>
      </c>
      <c r="Y43" s="13"/>
      <c r="Z43" s="13"/>
      <c r="AA43" s="13"/>
      <c r="AB43" s="13"/>
      <c r="AC43" s="13"/>
      <c r="AD43" s="13"/>
      <c r="AE43" s="13"/>
    </row>
    <row r="44" spans="1:31" ht="17.25" customHeight="1" x14ac:dyDescent="0.2">
      <c r="A44" s="1" t="s">
        <v>20</v>
      </c>
      <c r="B44" s="17">
        <f t="shared" si="8"/>
        <v>23.645996860282576</v>
      </c>
      <c r="C44" s="21">
        <f t="shared" si="8"/>
        <v>21.751798775049057</v>
      </c>
      <c r="D44" s="17">
        <f t="shared" si="8"/>
        <v>21.439426834563612</v>
      </c>
      <c r="E44" s="17">
        <f t="shared" si="8"/>
        <v>21.196645521986884</v>
      </c>
      <c r="F44" s="17">
        <f t="shared" si="8"/>
        <v>20.898072507875487</v>
      </c>
      <c r="G44" s="1"/>
      <c r="H44" s="19">
        <f t="shared" si="9"/>
        <v>11.283359497645213</v>
      </c>
      <c r="I44" s="21">
        <f t="shared" si="9"/>
        <v>11.280252125825058</v>
      </c>
      <c r="J44" s="17">
        <f t="shared" si="9"/>
        <v>10.149804602692141</v>
      </c>
      <c r="K44" s="17">
        <f t="shared" si="9"/>
        <v>9.5043543704977953</v>
      </c>
      <c r="L44" s="17">
        <f t="shared" si="9"/>
        <v>9.5306743552779114</v>
      </c>
      <c r="M44" s="19"/>
      <c r="N44" s="19">
        <f t="shared" si="10"/>
        <v>48.475928833071691</v>
      </c>
      <c r="O44" s="19">
        <f t="shared" si="10"/>
        <v>48.635309508235714</v>
      </c>
      <c r="P44" s="17">
        <f t="shared" si="10"/>
        <v>46.585974815458101</v>
      </c>
      <c r="Q44" s="17">
        <f t="shared" si="10"/>
        <v>46.801419202236318</v>
      </c>
      <c r="R44" s="17">
        <f t="shared" si="10"/>
        <v>46.729670564365421</v>
      </c>
      <c r="S44" s="17"/>
      <c r="T44" s="17">
        <f t="shared" si="11"/>
        <v>16.594714809000525</v>
      </c>
      <c r="U44" s="17">
        <f t="shared" si="11"/>
        <v>18.332639590890171</v>
      </c>
      <c r="V44" s="17">
        <f t="shared" si="11"/>
        <v>21.824793747286147</v>
      </c>
      <c r="W44" s="17">
        <f t="shared" si="11"/>
        <v>22.497580905279001</v>
      </c>
      <c r="X44" s="17">
        <f t="shared" si="11"/>
        <v>22.84158257248118</v>
      </c>
      <c r="Y44" s="13"/>
      <c r="Z44" s="13"/>
      <c r="AA44" s="13"/>
      <c r="AB44" s="13"/>
      <c r="AC44" s="13"/>
      <c r="AD44" s="13"/>
      <c r="AE44" s="13"/>
    </row>
    <row r="45" spans="1:31" ht="12" customHeight="1" x14ac:dyDescent="0.2">
      <c r="A45" s="15" t="s">
        <v>21</v>
      </c>
      <c r="B45" s="22">
        <f t="shared" ref="B45:F47" si="12">B24/SUM(T24,N24,H24,B24)*100</f>
        <v>24.219474497681606</v>
      </c>
      <c r="C45" s="21">
        <f t="shared" si="12"/>
        <v>22.555822741326004</v>
      </c>
      <c r="D45" s="17">
        <f t="shared" si="12"/>
        <v>22.389337246270482</v>
      </c>
      <c r="E45" s="17">
        <f t="shared" si="12"/>
        <v>21.972579573594249</v>
      </c>
      <c r="F45" s="17">
        <f t="shared" si="12"/>
        <v>21.656776359168013</v>
      </c>
      <c r="G45" s="1"/>
      <c r="H45" s="19">
        <f t="shared" ref="H45:L47" si="13">H24/SUM(T24,N24,H24,B24)*100</f>
        <v>11.622874806800617</v>
      </c>
      <c r="I45" s="21">
        <f t="shared" si="13"/>
        <v>11.411885949845415</v>
      </c>
      <c r="J45" s="17">
        <f t="shared" si="13"/>
        <v>10.136952800195646</v>
      </c>
      <c r="K45" s="17">
        <f t="shared" si="13"/>
        <v>9.5488313100199314</v>
      </c>
      <c r="L45" s="17">
        <f t="shared" si="13"/>
        <v>9.5786129592998854</v>
      </c>
      <c r="M45" s="19"/>
      <c r="N45" s="19">
        <f t="shared" ref="N45:R47" si="14">N24/SUM(T24,N24,H24,B24)*100</f>
        <v>48.964451313755795</v>
      </c>
      <c r="O45" s="19">
        <f t="shared" si="14"/>
        <v>49.007214015802134</v>
      </c>
      <c r="P45" s="17">
        <f t="shared" si="14"/>
        <v>47.120322817314744</v>
      </c>
      <c r="Q45" s="17">
        <f t="shared" si="14"/>
        <v>47.357613094159568</v>
      </c>
      <c r="R45" s="17">
        <f t="shared" si="14"/>
        <v>47.203740334472215</v>
      </c>
      <c r="S45" s="17"/>
      <c r="T45" s="17">
        <f t="shared" ref="T45:X47" si="15">T24/SUM(T24,N24,H24,B24)*100</f>
        <v>15.193199381761978</v>
      </c>
      <c r="U45" s="17">
        <f t="shared" si="15"/>
        <v>17.025077293026452</v>
      </c>
      <c r="V45" s="17">
        <f t="shared" si="15"/>
        <v>20.353387136219126</v>
      </c>
      <c r="W45" s="17">
        <f t="shared" si="15"/>
        <v>21.120976022226248</v>
      </c>
      <c r="X45" s="17">
        <f t="shared" si="15"/>
        <v>21.560870347059883</v>
      </c>
      <c r="Y45" s="13"/>
      <c r="Z45" s="13"/>
      <c r="AA45" s="13"/>
      <c r="AB45" s="13"/>
      <c r="AC45" s="13"/>
      <c r="AD45" s="13"/>
      <c r="AE45" s="13"/>
    </row>
    <row r="46" spans="1:31" ht="12" customHeight="1" x14ac:dyDescent="0.2">
      <c r="A46" s="15" t="s">
        <v>22</v>
      </c>
      <c r="B46" s="22">
        <f t="shared" si="12"/>
        <v>20.485519591141397</v>
      </c>
      <c r="C46" s="21">
        <f t="shared" si="12"/>
        <v>16.578249336870027</v>
      </c>
      <c r="D46" s="17">
        <f t="shared" si="12"/>
        <v>13.926499032882012</v>
      </c>
      <c r="E46" s="17">
        <f t="shared" si="12"/>
        <v>14.91442542787286</v>
      </c>
      <c r="F46" s="17">
        <f t="shared" si="12"/>
        <v>14.711632453567939</v>
      </c>
      <c r="G46" s="1"/>
      <c r="H46" s="19">
        <f t="shared" si="13"/>
        <v>9.4122657580919942</v>
      </c>
      <c r="I46" s="21">
        <f t="shared" si="13"/>
        <v>10.433244916003536</v>
      </c>
      <c r="J46" s="17">
        <f t="shared" si="13"/>
        <v>10.251450676982591</v>
      </c>
      <c r="K46" s="17">
        <f t="shared" si="13"/>
        <v>9.1442542787286065</v>
      </c>
      <c r="L46" s="17">
        <f t="shared" si="13"/>
        <v>9.1397849462365599</v>
      </c>
      <c r="M46" s="1"/>
      <c r="N46" s="19">
        <f t="shared" si="14"/>
        <v>45.783645655877343</v>
      </c>
      <c r="O46" s="19">
        <f t="shared" si="14"/>
        <v>46.242263483642795</v>
      </c>
      <c r="P46" s="17">
        <f t="shared" si="14"/>
        <v>42.359767891682786</v>
      </c>
      <c r="Q46" s="17">
        <f t="shared" si="14"/>
        <v>42.298288508557455</v>
      </c>
      <c r="R46" s="17">
        <f t="shared" si="14"/>
        <v>42.864125122189641</v>
      </c>
      <c r="S46" s="17"/>
      <c r="T46" s="17">
        <f t="shared" si="15"/>
        <v>24.318568994889269</v>
      </c>
      <c r="U46" s="17">
        <f t="shared" si="15"/>
        <v>26.746242263483644</v>
      </c>
      <c r="V46" s="17">
        <f t="shared" si="15"/>
        <v>33.462282398452608</v>
      </c>
      <c r="W46" s="17">
        <f t="shared" si="15"/>
        <v>33.643031784841078</v>
      </c>
      <c r="X46" s="17">
        <f t="shared" si="15"/>
        <v>33.284457478005862</v>
      </c>
      <c r="Y46" s="13"/>
      <c r="Z46" s="13"/>
      <c r="AA46" s="13"/>
      <c r="AB46" s="13"/>
      <c r="AC46" s="13"/>
      <c r="AD46" s="13"/>
      <c r="AE46" s="13"/>
    </row>
    <row r="47" spans="1:31" ht="17.25" customHeight="1" thickBot="1" x14ac:dyDescent="0.25">
      <c r="A47" s="23" t="s">
        <v>23</v>
      </c>
      <c r="B47" s="24">
        <f t="shared" si="12"/>
        <v>21.966170080695221</v>
      </c>
      <c r="C47" s="25">
        <f t="shared" si="12"/>
        <v>20.130681615310458</v>
      </c>
      <c r="D47" s="24">
        <f t="shared" si="12"/>
        <v>19.765010455043313</v>
      </c>
      <c r="E47" s="25">
        <f t="shared" si="12"/>
        <v>19.611976679073749</v>
      </c>
      <c r="F47" s="25">
        <f t="shared" si="12"/>
        <v>19.44926492256311</v>
      </c>
      <c r="G47" s="23"/>
      <c r="H47" s="26">
        <f t="shared" si="13"/>
        <v>13.423339540657977</v>
      </c>
      <c r="I47" s="25">
        <f t="shared" si="13"/>
        <v>13.018174027921592</v>
      </c>
      <c r="J47" s="24">
        <f t="shared" si="13"/>
        <v>11.497228583756513</v>
      </c>
      <c r="K47" s="25">
        <f t="shared" si="13"/>
        <v>10.7414605224151</v>
      </c>
      <c r="L47" s="25">
        <f t="shared" si="13"/>
        <v>10.595592809665694</v>
      </c>
      <c r="M47" s="23"/>
      <c r="N47" s="26">
        <f t="shared" si="14"/>
        <v>48.223153320918684</v>
      </c>
      <c r="O47" s="26">
        <f t="shared" si="14"/>
        <v>48.480736958617484</v>
      </c>
      <c r="P47" s="24">
        <f t="shared" si="14"/>
        <v>45.73334660957881</v>
      </c>
      <c r="Q47" s="25">
        <f t="shared" si="14"/>
        <v>45.798609967390227</v>
      </c>
      <c r="R47" s="25">
        <f t="shared" si="14"/>
        <v>45.777806882551324</v>
      </c>
      <c r="S47" s="24"/>
      <c r="T47" s="24">
        <f t="shared" si="15"/>
        <v>16.387337057728118</v>
      </c>
      <c r="U47" s="24">
        <f t="shared" si="15"/>
        <v>18.370407398150462</v>
      </c>
      <c r="V47" s="24">
        <f t="shared" si="15"/>
        <v>23.00441435162136</v>
      </c>
      <c r="W47" s="25">
        <f t="shared" si="15"/>
        <v>23.847952831120921</v>
      </c>
      <c r="X47" s="25">
        <f t="shared" si="15"/>
        <v>24.17733538521987</v>
      </c>
      <c r="Y47" s="13"/>
      <c r="Z47" s="13"/>
      <c r="AA47" s="13"/>
      <c r="AB47" s="13"/>
      <c r="AC47" s="13"/>
      <c r="AD47" s="13"/>
      <c r="AE47" s="13"/>
    </row>
    <row r="48" spans="1:31" ht="12" customHeight="1" x14ac:dyDescent="0.2">
      <c r="A48" s="27" t="s">
        <v>51</v>
      </c>
      <c r="Y48" s="13"/>
      <c r="Z48" s="13"/>
      <c r="AA48" s="13"/>
      <c r="AB48" s="13"/>
      <c r="AC48" s="13"/>
    </row>
    <row r="49" spans="1:28" ht="12" customHeight="1" x14ac:dyDescent="0.2">
      <c r="A49" s="27" t="s">
        <v>59</v>
      </c>
      <c r="Y49" s="13"/>
      <c r="Z49" s="13"/>
      <c r="AA49" s="13"/>
      <c r="AB49" s="13"/>
    </row>
    <row r="50" spans="1:28" ht="12" customHeight="1" x14ac:dyDescent="0.2"/>
  </sheetData>
  <mergeCells count="3">
    <mergeCell ref="B4:F4"/>
    <mergeCell ref="H4:L4"/>
    <mergeCell ref="N4:R4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43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44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41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39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37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24</v>
      </c>
    </row>
    <row r="2" spans="1:21" ht="21.6" customHeight="1" thickBot="1" x14ac:dyDescent="0.25">
      <c r="A2" s="3" t="s">
        <v>38</v>
      </c>
    </row>
    <row r="3" spans="1:21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4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5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6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7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8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9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10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11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12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13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14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15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16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17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18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19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7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24</v>
      </c>
    </row>
    <row r="2" spans="1:20" ht="18.600000000000001" customHeight="1" thickBot="1" x14ac:dyDescent="0.25">
      <c r="A2" s="3" t="s">
        <v>34</v>
      </c>
    </row>
    <row r="3" spans="1:20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4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5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6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7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8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9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10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11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12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13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14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15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16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17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18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19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7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D2D2-0B54-4CFF-9F6C-B164AC378CFF}">
  <dimension ref="A1:AC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6" width="4.85546875" style="2" customWidth="1"/>
    <col min="7" max="7" width="1.7109375" style="2" customWidth="1"/>
    <col min="8" max="12" width="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5.140625" style="2" customWidth="1"/>
    <col min="25" max="16384" width="9.140625" style="2"/>
  </cols>
  <sheetData>
    <row r="1" spans="1:29" ht="12.75" customHeight="1" x14ac:dyDescent="0.2">
      <c r="A1" s="1" t="s">
        <v>24</v>
      </c>
    </row>
    <row r="2" spans="1:29" ht="18" customHeight="1" thickBot="1" x14ac:dyDescent="0.25">
      <c r="A2" s="3" t="s">
        <v>56</v>
      </c>
    </row>
    <row r="3" spans="1:29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ht="12" customHeight="1" x14ac:dyDescent="0.2">
      <c r="A4" s="1"/>
      <c r="B4" s="33" t="s">
        <v>27</v>
      </c>
      <c r="C4" s="33"/>
      <c r="D4" s="33"/>
      <c r="E4" s="33"/>
      <c r="F4" s="33"/>
      <c r="G4" s="1"/>
      <c r="H4" s="34" t="s">
        <v>28</v>
      </c>
      <c r="I4" s="34"/>
      <c r="J4" s="34"/>
      <c r="K4" s="34"/>
      <c r="L4" s="34"/>
      <c r="M4" s="1"/>
      <c r="N4" s="33" t="s">
        <v>2</v>
      </c>
      <c r="O4" s="33"/>
      <c r="P4" s="33"/>
      <c r="Q4" s="33"/>
      <c r="R4" s="33"/>
      <c r="S4" s="1"/>
      <c r="T4" s="6" t="s">
        <v>3</v>
      </c>
      <c r="U4" s="6"/>
      <c r="V4" s="6"/>
      <c r="W4" s="6"/>
      <c r="X4" s="6"/>
    </row>
    <row r="5" spans="1:29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9" ht="17.25" customHeight="1" x14ac:dyDescent="0.2">
      <c r="A6" s="10" t="s">
        <v>26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9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  <c r="AC7" s="13"/>
    </row>
    <row r="8" spans="1:29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  <c r="AC8" s="13"/>
    </row>
    <row r="9" spans="1:29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  <c r="AC9" s="13"/>
    </row>
    <row r="10" spans="1:29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</row>
    <row r="11" spans="1:29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  <c r="AC11" s="13"/>
    </row>
    <row r="12" spans="1:29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  <c r="AC12" s="13"/>
    </row>
    <row r="13" spans="1:29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  <c r="AC13" s="13"/>
    </row>
    <row r="14" spans="1:29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  <c r="AC14" s="13"/>
    </row>
    <row r="15" spans="1:29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  <c r="AC15" s="13"/>
    </row>
    <row r="16" spans="1:29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  <c r="AC16" s="13"/>
    </row>
    <row r="17" spans="1:29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  <c r="AC17" s="13"/>
    </row>
    <row r="18" spans="1:29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  <c r="AC18" s="13"/>
    </row>
    <row r="19" spans="1:29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  <c r="AC19" s="13"/>
    </row>
    <row r="20" spans="1:29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  <c r="AC20" s="13"/>
    </row>
    <row r="21" spans="1:29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  <c r="AC21" s="13"/>
    </row>
    <row r="22" spans="1:29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  <c r="AC22" s="13"/>
    </row>
    <row r="23" spans="1:29" ht="17.25" customHeight="1" x14ac:dyDescent="0.2">
      <c r="A23" s="1" t="s">
        <v>20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  <c r="AC23" s="13"/>
    </row>
    <row r="24" spans="1:29" ht="12" customHeight="1" x14ac:dyDescent="0.2">
      <c r="A24" s="15" t="s">
        <v>21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  <c r="AC24" s="13"/>
    </row>
    <row r="25" spans="1:29" ht="12" customHeight="1" x14ac:dyDescent="0.2">
      <c r="A25" s="15" t="s">
        <v>22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  <c r="AC25" s="13"/>
    </row>
    <row r="26" spans="1:29" ht="17.25" customHeight="1" x14ac:dyDescent="0.2">
      <c r="A26" s="10" t="s">
        <v>23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  <c r="AC26" s="13"/>
    </row>
    <row r="27" spans="1:29" ht="17.25" customHeight="1" x14ac:dyDescent="0.2">
      <c r="A27" s="10" t="s">
        <v>25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</row>
    <row r="28" spans="1:29" ht="12" customHeight="1" x14ac:dyDescent="0.2">
      <c r="A28" s="1" t="s">
        <v>4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  <c r="AC28" s="13"/>
    </row>
    <row r="29" spans="1:29" ht="12" customHeight="1" x14ac:dyDescent="0.2">
      <c r="A29" s="1" t="s">
        <v>5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  <c r="AB30" s="13"/>
      <c r="AC30" s="13"/>
    </row>
    <row r="31" spans="1:29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  <c r="AC31" s="13"/>
    </row>
    <row r="32" spans="1:29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  <c r="AC32" s="13"/>
    </row>
    <row r="33" spans="1:29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  <c r="AC33" s="13"/>
    </row>
    <row r="34" spans="1:29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  <c r="AC34" s="13"/>
    </row>
    <row r="35" spans="1:29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  <c r="AC35" s="13"/>
    </row>
    <row r="36" spans="1:29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  <c r="AC36" s="13"/>
    </row>
    <row r="37" spans="1:29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  <c r="AC37" s="13"/>
    </row>
    <row r="38" spans="1:29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  <c r="AC38" s="13"/>
    </row>
    <row r="39" spans="1:29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  <c r="AC39" s="13"/>
    </row>
    <row r="40" spans="1:29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  <c r="AB40" s="13"/>
      <c r="AC40" s="13"/>
    </row>
    <row r="41" spans="1:29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  <c r="AC41" s="13"/>
    </row>
    <row r="42" spans="1:29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  <c r="AC42" s="13"/>
    </row>
    <row r="43" spans="1:29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  <c r="AC43" s="13"/>
    </row>
    <row r="44" spans="1:29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  <c r="AC44" s="13"/>
    </row>
    <row r="45" spans="1:29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  <c r="AC45" s="13"/>
    </row>
    <row r="46" spans="1:29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  <c r="AC46" s="13"/>
    </row>
    <row r="47" spans="1:29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  <c r="AC47" s="13"/>
    </row>
    <row r="48" spans="1:29" ht="12" customHeight="1" x14ac:dyDescent="0.2">
      <c r="A48" s="27" t="s">
        <v>51</v>
      </c>
      <c r="Y48" s="13"/>
      <c r="Z48" s="13"/>
      <c r="AA48" s="13"/>
      <c r="AB48" s="13"/>
      <c r="AC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3">
    <mergeCell ref="B4:F4"/>
    <mergeCell ref="N4:R4"/>
    <mergeCell ref="H4:L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A193-670F-4778-9DE9-E2519A420E4B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54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11.581291759465479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10.244988864142538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44.988864142538972</v>
      </c>
      <c r="O28" s="17">
        <f>O7/SUM($T7,$O7,$J7,$E7)*100</f>
        <v>44.320712694877507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32.962138084632514</v>
      </c>
      <c r="T28" s="17">
        <f>T7/SUM($T7,$O7,$J7,$E7)*100</f>
        <v>33.853006681514472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16.492693110647181</v>
      </c>
      <c r="E29" s="17">
        <f t="shared" ref="E29:E44" si="7">E8/SUM($T8,$O8,$J8,$E8)*100</f>
        <v>16.934619506966776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9.3945720250521916</v>
      </c>
      <c r="J29" s="17">
        <f t="shared" ref="J29:J44" si="11">J8/SUM($T8,$O8,$J8,$E8)*100</f>
        <v>8.360128617363344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47.703549060542798</v>
      </c>
      <c r="O29" s="17">
        <f t="shared" ref="O29:O44" si="15">O8/SUM($T8,$O8,$J8,$E8)*100</f>
        <v>46.730975348338696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26.409185803757829</v>
      </c>
      <c r="T29" s="17">
        <f t="shared" ref="T29:T44" si="19">T8/SUM($T8,$O8,$J8,$E8)*100</f>
        <v>27.974276527331188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ref="E45:E47" si="20">E24/SUM($T24,$O24,$J24,$E24)*100</f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ref="J45:J47" si="21">J24/SUM($T24,$O24,$J24,$E24)*100</f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ref="O45:O47" si="22">O24/SUM($T24,$O24,$J24,$E24)*100</f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ref="T45:T47" si="23">T24/SUM($T24,$O24,$J24,$E24)*100</f>
        <v>20.76509337039947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20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2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22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23"/>
        <v>33.333333333333329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20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2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22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23"/>
        <v>23.398365409965727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55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4C73-9607-40B2-A83C-24403D6DB05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53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3959</v>
      </c>
      <c r="T23" s="14">
        <f>SUM(T24:T25)</f>
        <v>4021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3260</v>
      </c>
      <c r="T24" s="14">
        <f>SUM(T8:T9,T11:T13,T16:T17,T18,T20)</f>
        <v>3329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699</v>
      </c>
      <c r="T25" s="14">
        <f>SUM(T7,T10,T14:T15,T19,T21)</f>
        <v>692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6786</v>
      </c>
      <c r="T26" s="16">
        <f>SUM(T22,T23)</f>
        <v>6931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3207-66FE-40DC-AC4E-8C210A8EF63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49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D48" s="14"/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7B75-CAF4-4D03-9D68-7AB78FBDBFE2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23AE-89BB-429A-99A5-7F2F3C0125E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32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31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2024-04-26T13:52:42Z</cp:lastPrinted>
  <dcterms:created xsi:type="dcterms:W3CDTF">2010-11-04T11:03:29Z</dcterms:created>
  <dcterms:modified xsi:type="dcterms:W3CDTF">2024-05-17T10:32:07Z</dcterms:modified>
</cp:coreProperties>
</file>