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W:\Astat\10Ekonomi\Lon\Privat sektor\Lön_2024\Utskick\"/>
    </mc:Choice>
  </mc:AlternateContent>
  <xr:revisionPtr revIDLastSave="0" documentId="13_ncr:1_{24A7BAC9-8540-4BE5-935A-788BFC49F7A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Månadsavlönade" sheetId="1" r:id="rId1"/>
    <sheet name="Timavlönade" sheetId="5" r:id="rId2"/>
  </sheets>
  <definedNames>
    <definedName name="_xlnm.Print_Area" localSheetId="0">Månadsavlönade!$A$1:$Q$87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5" l="1"/>
  <c r="P27" i="1" l="1"/>
  <c r="K29" i="5" l="1"/>
  <c r="J29" i="5"/>
  <c r="G29" i="5"/>
  <c r="Q28" i="5" s="1"/>
  <c r="N27" i="1"/>
</calcChain>
</file>

<file path=xl/sharedStrings.xml><?xml version="1.0" encoding="utf-8"?>
<sst xmlns="http://schemas.openxmlformats.org/spreadsheetml/2006/main" count="374" uniqueCount="134">
  <si>
    <t>Företag</t>
  </si>
  <si>
    <t>År och månad</t>
  </si>
  <si>
    <t>Kommun</t>
  </si>
  <si>
    <t>Datum</t>
  </si>
  <si>
    <t>Namn på statistikansvarig</t>
  </si>
  <si>
    <t>Tel.</t>
  </si>
  <si>
    <t>Postadress</t>
  </si>
  <si>
    <t>Anmärkningar</t>
  </si>
  <si>
    <t>Personuppgifter</t>
  </si>
  <si>
    <t>Anställd</t>
  </si>
  <si>
    <t>Månads-</t>
  </si>
  <si>
    <t>Personbeteckning</t>
  </si>
  <si>
    <t>arbetstid</t>
  </si>
  <si>
    <t>lön</t>
  </si>
  <si>
    <t>Exakt statistisk period:</t>
  </si>
  <si>
    <t>dag</t>
  </si>
  <si>
    <t>mån</t>
  </si>
  <si>
    <t>-</t>
  </si>
  <si>
    <t>Förtjänst för utförd arbetstid</t>
  </si>
  <si>
    <t>Arbets-</t>
  </si>
  <si>
    <t>Tidsarbete</t>
  </si>
  <si>
    <t>för-</t>
  </si>
  <si>
    <t>Grund-</t>
  </si>
  <si>
    <t>Förhöjning</t>
  </si>
  <si>
    <t>upphörde</t>
  </si>
  <si>
    <t>mån.år</t>
  </si>
  <si>
    <t>sedan</t>
  </si>
  <si>
    <t>dag.mån</t>
  </si>
  <si>
    <t>(personsignum)</t>
  </si>
  <si>
    <t>hållande</t>
  </si>
  <si>
    <t>Månadsavlönade</t>
  </si>
  <si>
    <t>Fo-nummer</t>
  </si>
  <si>
    <t>euro,c/mån</t>
  </si>
  <si>
    <t>Skiftarbets-</t>
  </si>
  <si>
    <t>Övertids-</t>
  </si>
  <si>
    <t>timmar</t>
  </si>
  <si>
    <t>(2 decim.)</t>
  </si>
  <si>
    <t>Uppgifter för hela året</t>
  </si>
  <si>
    <t>Semester-</t>
  </si>
  <si>
    <t>euro / år</t>
  </si>
  <si>
    <t>Timavlönade</t>
  </si>
  <si>
    <t>lön (grunddel</t>
  </si>
  <si>
    <t>+ förhöjning)</t>
  </si>
  <si>
    <t>PB 1187</t>
  </si>
  <si>
    <t>AX-22111 MARIEHAMN</t>
  </si>
  <si>
    <t>euro,c/h</t>
  </si>
  <si>
    <t>euro,c</t>
  </si>
  <si>
    <t>A</t>
  </si>
  <si>
    <t>F</t>
  </si>
  <si>
    <t>G</t>
  </si>
  <si>
    <t>H</t>
  </si>
  <si>
    <t>Natura-</t>
  </si>
  <si>
    <t>förmånernas</t>
  </si>
  <si>
    <t>Tilläggs-</t>
  </si>
  <si>
    <t>uppgift</t>
  </si>
  <si>
    <t>penning-</t>
  </si>
  <si>
    <t>Övriga</t>
  </si>
  <si>
    <t>skatte-</t>
  </si>
  <si>
    <t>ersättningar</t>
  </si>
  <si>
    <t>penning,</t>
  </si>
  <si>
    <t>löneposter</t>
  </si>
  <si>
    <t>av engångs-</t>
  </si>
  <si>
    <t>natur</t>
  </si>
  <si>
    <t>Resultat-</t>
  </si>
  <si>
    <t>premie,</t>
  </si>
  <si>
    <t>vinst-</t>
  </si>
  <si>
    <t>utdelning</t>
  </si>
  <si>
    <t>Löneposter under frågemånaden</t>
  </si>
  <si>
    <t>pliktiga</t>
  </si>
  <si>
    <t>värde</t>
  </si>
  <si>
    <t>Provision</t>
  </si>
  <si>
    <t>Ordinarie</t>
  </si>
  <si>
    <t>vecko-</t>
  </si>
  <si>
    <t>timlön</t>
  </si>
  <si>
    <t>Tillägg i</t>
  </si>
  <si>
    <t>anslutning</t>
  </si>
  <si>
    <t>till arb.tid.</t>
  </si>
  <si>
    <t>Miljö-</t>
  </si>
  <si>
    <t>tillägg</t>
  </si>
  <si>
    <t>Presta-</t>
  </si>
  <si>
    <t>tions-</t>
  </si>
  <si>
    <t>löner</t>
  </si>
  <si>
    <t>Ersättning</t>
  </si>
  <si>
    <t>för arbets-</t>
  </si>
  <si>
    <t>tidsför-</t>
  </si>
  <si>
    <t>kortning</t>
  </si>
  <si>
    <t>10.1991</t>
  </si>
  <si>
    <t>10.1995</t>
  </si>
  <si>
    <t>Löneposter</t>
  </si>
  <si>
    <t>Ledighet med</t>
  </si>
  <si>
    <t>lön: semester,</t>
  </si>
  <si>
    <t>sjukledighet</t>
  </si>
  <si>
    <t>och dylikt</t>
  </si>
  <si>
    <t>I</t>
  </si>
  <si>
    <t>Anställning</t>
  </si>
  <si>
    <t>Timmar</t>
  </si>
  <si>
    <t>Lön</t>
  </si>
  <si>
    <t>Ackords-</t>
  </si>
  <si>
    <t>arbete</t>
  </si>
  <si>
    <t>Premie-</t>
  </si>
  <si>
    <t>Söndags-</t>
  </si>
  <si>
    <t>B</t>
  </si>
  <si>
    <t>C</t>
  </si>
  <si>
    <t>D</t>
  </si>
  <si>
    <t>E</t>
  </si>
  <si>
    <t>Hela året</t>
  </si>
  <si>
    <t>natur: Semester-</t>
  </si>
  <si>
    <t>penning o.d.</t>
  </si>
  <si>
    <t>Resultatpremie,</t>
  </si>
  <si>
    <t>vinstutdelning</t>
  </si>
  <si>
    <t>J</t>
  </si>
  <si>
    <t>K</t>
  </si>
  <si>
    <t>tillägg och</t>
  </si>
  <si>
    <t>liknande</t>
  </si>
  <si>
    <t>31.12</t>
  </si>
  <si>
    <t>Konfidentiell</t>
  </si>
  <si>
    <t>Yrkes-</t>
  </si>
  <si>
    <t>kod</t>
  </si>
  <si>
    <t>Försäljare (EXEMPEL)</t>
  </si>
  <si>
    <t>Elmontör (EXEMPEL)</t>
  </si>
  <si>
    <t>74110</t>
  </si>
  <si>
    <t>Namn på befattning /</t>
  </si>
  <si>
    <t>yrkesbenämning</t>
  </si>
  <si>
    <t>(valfri)</t>
  </si>
  <si>
    <t>Tel. 018-25 495</t>
  </si>
  <si>
    <t>(ISCO/</t>
  </si>
  <si>
    <t>TK10)</t>
  </si>
  <si>
    <r>
      <t xml:space="preserve">Yrkeskod (ISCO-kod/TK10) - </t>
    </r>
    <r>
      <rPr>
        <i/>
        <sz val="10"/>
        <rFont val="Calibri"/>
        <family val="2"/>
        <scheme val="minor"/>
      </rPr>
      <t>valfri</t>
    </r>
  </si>
  <si>
    <t>Lönesystemets leverantör</t>
  </si>
  <si>
    <t>Lönestatistik 2024</t>
  </si>
  <si>
    <t>2024 september</t>
  </si>
  <si>
    <t>dag mån år -/A signum</t>
  </si>
  <si>
    <t>101072 - 123K</t>
  </si>
  <si>
    <t>021259 - 2246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</si>
</sst>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07">
    <xf numFmtId="0" fontId="0" fillId="0" borderId="0" xfId="0"/>
    <xf numFmtId="0" fontId="1" fillId="0" borderId="0" xfId="0" applyFont="1"/>
    <xf numFmtId="0" fontId="1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1" fillId="0" borderId="31" xfId="0" applyFont="1" applyBorder="1" applyAlignment="1">
      <alignment horizontal="left"/>
    </xf>
    <xf numFmtId="0" fontId="1" fillId="0" borderId="31" xfId="0" applyFont="1" applyBorder="1"/>
    <xf numFmtId="0" fontId="1" fillId="0" borderId="43" xfId="0" applyFont="1" applyBorder="1"/>
    <xf numFmtId="0" fontId="1" fillId="0" borderId="32" xfId="0" applyFont="1" applyBorder="1"/>
    <xf numFmtId="0" fontId="1" fillId="0" borderId="0" xfId="0" applyFont="1" applyAlignment="1">
      <alignment horizontal="left"/>
    </xf>
    <xf numFmtId="0" fontId="1" fillId="0" borderId="3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34" xfId="0" applyFont="1" applyBorder="1"/>
    <xf numFmtId="49" fontId="1" fillId="0" borderId="3" xfId="0" applyNumberFormat="1" applyFont="1" applyBorder="1"/>
    <xf numFmtId="49" fontId="1" fillId="0" borderId="2" xfId="0" applyNumberFormat="1" applyFont="1" applyBorder="1"/>
    <xf numFmtId="49" fontId="1" fillId="0" borderId="41" xfId="0" applyNumberFormat="1" applyFont="1" applyBorder="1"/>
    <xf numFmtId="49" fontId="5" fillId="0" borderId="13" xfId="0" applyNumberFormat="1" applyFont="1" applyBorder="1" applyAlignment="1">
      <alignment horizontal="left"/>
    </xf>
    <xf numFmtId="49" fontId="1" fillId="0" borderId="12" xfId="0" applyNumberFormat="1" applyFont="1" applyBorder="1"/>
    <xf numFmtId="0" fontId="1" fillId="0" borderId="3" xfId="0" applyFont="1" applyBorder="1"/>
    <xf numFmtId="0" fontId="1" fillId="0" borderId="2" xfId="0" applyFont="1" applyBorder="1"/>
    <xf numFmtId="49" fontId="1" fillId="0" borderId="2" xfId="0" applyNumberFormat="1" applyFont="1" applyBorder="1" applyAlignment="1">
      <alignment horizontal="left"/>
    </xf>
    <xf numFmtId="49" fontId="1" fillId="0" borderId="0" xfId="0" applyNumberFormat="1" applyFont="1"/>
    <xf numFmtId="0" fontId="4" fillId="0" borderId="41" xfId="0" applyFont="1" applyBorder="1"/>
    <xf numFmtId="0" fontId="1" fillId="0" borderId="35" xfId="0" applyFont="1" applyBorder="1"/>
    <xf numFmtId="0" fontId="1" fillId="0" borderId="36" xfId="0" applyFont="1" applyBorder="1"/>
    <xf numFmtId="0" fontId="1" fillId="2" borderId="37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0" borderId="19" xfId="0" applyFont="1" applyBorder="1"/>
    <xf numFmtId="0" fontId="1" fillId="0" borderId="19" xfId="0" applyFont="1" applyBorder="1" applyAlignment="1">
      <alignment horizontal="left"/>
    </xf>
    <xf numFmtId="0" fontId="1" fillId="0" borderId="9" xfId="0" applyFont="1" applyBorder="1"/>
    <xf numFmtId="0" fontId="1" fillId="0" borderId="4" xfId="0" applyFont="1" applyBorder="1"/>
    <xf numFmtId="0" fontId="1" fillId="0" borderId="18" xfId="0" applyFont="1" applyBorder="1"/>
    <xf numFmtId="0" fontId="1" fillId="0" borderId="21" xfId="0" applyFont="1" applyBorder="1" applyAlignment="1">
      <alignment horizontal="left"/>
    </xf>
    <xf numFmtId="0" fontId="1" fillId="0" borderId="38" xfId="0" applyFont="1" applyBorder="1"/>
    <xf numFmtId="0" fontId="1" fillId="0" borderId="20" xfId="0" applyFont="1" applyBorder="1"/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quotePrefix="1" applyFont="1" applyBorder="1"/>
    <xf numFmtId="0" fontId="1" fillId="0" borderId="39" xfId="0" applyFont="1" applyBorder="1"/>
    <xf numFmtId="0" fontId="1" fillId="0" borderId="20" xfId="0" quotePrefix="1" applyFont="1" applyBorder="1"/>
    <xf numFmtId="0" fontId="1" fillId="0" borderId="2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 textRotation="90"/>
    </xf>
    <xf numFmtId="1" fontId="1" fillId="3" borderId="23" xfId="0" applyNumberFormat="1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>
      <alignment vertical="center"/>
    </xf>
    <xf numFmtId="2" fontId="1" fillId="3" borderId="23" xfId="0" applyNumberFormat="1" applyFont="1" applyFill="1" applyBorder="1" applyAlignment="1">
      <alignment horizontal="center" vertical="center"/>
    </xf>
    <xf numFmtId="2" fontId="1" fillId="3" borderId="27" xfId="0" applyNumberFormat="1" applyFont="1" applyFill="1" applyBorder="1" applyAlignment="1">
      <alignment horizontal="center" vertical="center"/>
    </xf>
    <xf numFmtId="2" fontId="1" fillId="3" borderId="26" xfId="0" applyNumberFormat="1" applyFont="1" applyFill="1" applyBorder="1" applyAlignment="1">
      <alignment horizontal="center" vertical="center"/>
    </xf>
    <xf numFmtId="2" fontId="1" fillId="3" borderId="28" xfId="0" applyNumberFormat="1" applyFont="1" applyFill="1" applyBorder="1" applyAlignment="1">
      <alignment horizontal="center" vertical="center"/>
    </xf>
    <xf numFmtId="1" fontId="1" fillId="3" borderId="22" xfId="0" applyNumberFormat="1" applyFont="1" applyFill="1" applyBorder="1" applyAlignment="1">
      <alignment horizontal="center" vertical="center"/>
    </xf>
    <xf numFmtId="1" fontId="1" fillId="3" borderId="40" xfId="0" applyNumberFormat="1" applyFont="1" applyFill="1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 vertical="center"/>
    </xf>
    <xf numFmtId="1" fontId="1" fillId="0" borderId="61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>
      <alignment horizontal="center" vertical="center"/>
    </xf>
    <xf numFmtId="49" fontId="1" fillId="0" borderId="60" xfId="0" applyNumberFormat="1" applyFont="1" applyBorder="1" applyAlignment="1">
      <alignment vertical="center"/>
    </xf>
    <xf numFmtId="2" fontId="1" fillId="0" borderId="61" xfId="0" applyNumberFormat="1" applyFont="1" applyBorder="1" applyAlignment="1">
      <alignment horizontal="center" vertical="center"/>
    </xf>
    <xf numFmtId="2" fontId="1" fillId="0" borderId="44" xfId="0" applyNumberFormat="1" applyFont="1" applyBorder="1" applyAlignment="1">
      <alignment horizontal="center" vertical="center"/>
    </xf>
    <xf numFmtId="2" fontId="1" fillId="0" borderId="62" xfId="0" applyNumberFormat="1" applyFont="1" applyBorder="1" applyAlignment="1">
      <alignment horizontal="center" vertical="center"/>
    </xf>
    <xf numFmtId="2" fontId="1" fillId="0" borderId="63" xfId="0" applyNumberFormat="1" applyFont="1" applyBorder="1" applyAlignment="1">
      <alignment horizontal="center" vertical="center"/>
    </xf>
    <xf numFmtId="1" fontId="1" fillId="0" borderId="60" xfId="0" applyNumberFormat="1" applyFont="1" applyBorder="1" applyAlignment="1">
      <alignment horizontal="center" vertical="center"/>
    </xf>
    <xf numFmtId="1" fontId="1" fillId="0" borderId="73" xfId="0" applyNumberFormat="1" applyFont="1" applyBorder="1" applyAlignment="1">
      <alignment horizontal="center" vertical="center"/>
    </xf>
    <xf numFmtId="49" fontId="1" fillId="0" borderId="64" xfId="0" applyNumberFormat="1" applyFont="1" applyBorder="1" applyAlignment="1">
      <alignment horizontal="center" vertical="center"/>
    </xf>
    <xf numFmtId="1" fontId="1" fillId="0" borderId="66" xfId="0" applyNumberFormat="1" applyFont="1" applyBorder="1" applyAlignment="1">
      <alignment horizontal="center"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vertical="center"/>
    </xf>
    <xf numFmtId="2" fontId="1" fillId="0" borderId="66" xfId="0" applyNumberFormat="1" applyFont="1" applyBorder="1" applyAlignment="1">
      <alignment horizontal="center" vertical="center"/>
    </xf>
    <xf numFmtId="2" fontId="1" fillId="0" borderId="74" xfId="0" applyNumberFormat="1" applyFont="1" applyBorder="1" applyAlignment="1">
      <alignment horizontal="center" vertical="center"/>
    </xf>
    <xf numFmtId="2" fontId="1" fillId="0" borderId="67" xfId="0" applyNumberFormat="1" applyFont="1" applyBorder="1" applyAlignment="1">
      <alignment horizontal="center" vertical="center"/>
    </xf>
    <xf numFmtId="2" fontId="1" fillId="0" borderId="68" xfId="0" applyNumberFormat="1" applyFont="1" applyBorder="1" applyAlignment="1">
      <alignment horizontal="center" vertical="center"/>
    </xf>
    <xf numFmtId="1" fontId="1" fillId="0" borderId="65" xfId="0" applyNumberFormat="1" applyFont="1" applyBorder="1" applyAlignment="1">
      <alignment horizontal="center" vertical="center"/>
    </xf>
    <xf numFmtId="1" fontId="1" fillId="0" borderId="7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1" fontId="1" fillId="0" borderId="45" xfId="0" applyNumberFormat="1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/>
    </xf>
    <xf numFmtId="49" fontId="1" fillId="0" borderId="70" xfId="0" applyNumberFormat="1" applyFont="1" applyBorder="1" applyAlignment="1">
      <alignment vertical="center"/>
    </xf>
    <xf numFmtId="2" fontId="1" fillId="0" borderId="45" xfId="0" applyNumberFormat="1" applyFont="1" applyBorder="1" applyAlignment="1">
      <alignment horizontal="center" vertical="center"/>
    </xf>
    <xf numFmtId="2" fontId="1" fillId="0" borderId="76" xfId="0" applyNumberFormat="1" applyFont="1" applyBorder="1" applyAlignment="1">
      <alignment horizontal="center" vertical="center"/>
    </xf>
    <xf numFmtId="2" fontId="1" fillId="0" borderId="71" xfId="0" applyNumberFormat="1" applyFont="1" applyBorder="1" applyAlignment="1">
      <alignment horizontal="center" vertical="center"/>
    </xf>
    <xf numFmtId="2" fontId="1" fillId="0" borderId="72" xfId="0" applyNumberFormat="1" applyFont="1" applyBorder="1" applyAlignment="1">
      <alignment horizontal="center" vertical="center"/>
    </xf>
    <xf numFmtId="1" fontId="1" fillId="0" borderId="70" xfId="0" applyNumberFormat="1" applyFont="1" applyBorder="1" applyAlignment="1">
      <alignment horizontal="center" vertical="center"/>
    </xf>
    <xf numFmtId="1" fontId="1" fillId="0" borderId="77" xfId="0" applyNumberFormat="1" applyFont="1" applyBorder="1" applyAlignment="1">
      <alignment horizontal="center" vertical="center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3" fillId="0" borderId="0" xfId="0" applyFont="1"/>
    <xf numFmtId="0" fontId="1" fillId="0" borderId="11" xfId="0" applyFont="1" applyBorder="1"/>
    <xf numFmtId="49" fontId="1" fillId="0" borderId="7" xfId="0" applyNumberFormat="1" applyFont="1" applyBorder="1"/>
    <xf numFmtId="0" fontId="1" fillId="0" borderId="12" xfId="0" applyFont="1" applyBorder="1"/>
    <xf numFmtId="0" fontId="4" fillId="0" borderId="12" xfId="0" applyFont="1" applyBorder="1" applyAlignment="1">
      <alignment horizontal="left"/>
    </xf>
    <xf numFmtId="0" fontId="4" fillId="0" borderId="12" xfId="0" quotePrefix="1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1" fillId="0" borderId="7" xfId="0" applyFont="1" applyBorder="1"/>
    <xf numFmtId="0" fontId="1" fillId="0" borderId="41" xfId="0" applyFont="1" applyBorder="1"/>
    <xf numFmtId="0" fontId="1" fillId="0" borderId="14" xfId="0" applyFont="1" applyBorder="1" applyAlignment="1">
      <alignment horizontal="left"/>
    </xf>
    <xf numFmtId="0" fontId="1" fillId="4" borderId="37" xfId="0" applyFont="1" applyFill="1" applyBorder="1"/>
    <xf numFmtId="0" fontId="1" fillId="4" borderId="10" xfId="0" applyFont="1" applyFill="1" applyBorder="1"/>
    <xf numFmtId="0" fontId="1" fillId="4" borderId="8" xfId="0" applyFont="1" applyFill="1" applyBorder="1"/>
    <xf numFmtId="0" fontId="1" fillId="4" borderId="38" xfId="0" applyFont="1" applyFill="1" applyBorder="1"/>
    <xf numFmtId="0" fontId="1" fillId="4" borderId="35" xfId="0" applyFont="1" applyFill="1" applyBorder="1"/>
    <xf numFmtId="0" fontId="1" fillId="4" borderId="16" xfId="0" applyFont="1" applyFill="1" applyBorder="1"/>
    <xf numFmtId="0" fontId="1" fillId="4" borderId="17" xfId="0" applyFont="1" applyFill="1" applyBorder="1"/>
    <xf numFmtId="0" fontId="1" fillId="0" borderId="10" xfId="0" applyFont="1" applyBorder="1"/>
    <xf numFmtId="0" fontId="1" fillId="0" borderId="82" xfId="0" applyFont="1" applyBorder="1"/>
    <xf numFmtId="0" fontId="1" fillId="0" borderId="47" xfId="0" applyFont="1" applyBorder="1"/>
    <xf numFmtId="0" fontId="1" fillId="0" borderId="46" xfId="0" applyFont="1" applyBorder="1"/>
    <xf numFmtId="0" fontId="1" fillId="0" borderId="21" xfId="0" applyFont="1" applyBorder="1"/>
    <xf numFmtId="0" fontId="1" fillId="0" borderId="8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49" xfId="0" applyFont="1" applyBorder="1"/>
    <xf numFmtId="0" fontId="1" fillId="0" borderId="80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1" fillId="0" borderId="84" xfId="0" applyFont="1" applyBorder="1" applyAlignment="1">
      <alignment horizontal="left"/>
    </xf>
    <xf numFmtId="0" fontId="1" fillId="0" borderId="91" xfId="0" applyFont="1" applyBorder="1"/>
    <xf numFmtId="0" fontId="1" fillId="0" borderId="50" xfId="0" applyFont="1" applyBorder="1"/>
    <xf numFmtId="0" fontId="1" fillId="0" borderId="81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5" xfId="0" applyFont="1" applyBorder="1" applyAlignment="1">
      <alignment horizontal="left"/>
    </xf>
    <xf numFmtId="0" fontId="1" fillId="0" borderId="20" xfId="0" applyFont="1" applyBorder="1" applyAlignment="1">
      <alignment vertical="top"/>
    </xf>
    <xf numFmtId="0" fontId="1" fillId="0" borderId="8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0" borderId="87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1" fontId="1" fillId="5" borderId="51" xfId="0" applyNumberFormat="1" applyFont="1" applyFill="1" applyBorder="1" applyAlignment="1">
      <alignment horizontal="center" vertical="center"/>
    </xf>
    <xf numFmtId="49" fontId="1" fillId="5" borderId="51" xfId="0" applyNumberFormat="1" applyFont="1" applyFill="1" applyBorder="1" applyAlignment="1">
      <alignment horizontal="center" vertical="center"/>
    </xf>
    <xf numFmtId="2" fontId="1" fillId="5" borderId="51" xfId="0" applyNumberFormat="1" applyFont="1" applyFill="1" applyBorder="1" applyAlignment="1">
      <alignment horizontal="center" vertical="center"/>
    </xf>
    <xf numFmtId="2" fontId="1" fillId="5" borderId="100" xfId="0" applyNumberFormat="1" applyFont="1" applyFill="1" applyBorder="1" applyAlignment="1">
      <alignment horizontal="center" vertical="center"/>
    </xf>
    <xf numFmtId="2" fontId="1" fillId="5" borderId="55" xfId="0" applyNumberFormat="1" applyFont="1" applyFill="1" applyBorder="1" applyAlignment="1">
      <alignment horizontal="center" vertical="center"/>
    </xf>
    <xf numFmtId="2" fontId="1" fillId="5" borderId="54" xfId="0" applyNumberFormat="1" applyFont="1" applyFill="1" applyBorder="1" applyAlignment="1">
      <alignment horizontal="center" vertical="center"/>
    </xf>
    <xf numFmtId="2" fontId="1" fillId="5" borderId="53" xfId="0" applyNumberFormat="1" applyFont="1" applyFill="1" applyBorder="1" applyAlignment="1">
      <alignment horizontal="center" vertical="center"/>
    </xf>
    <xf numFmtId="1" fontId="1" fillId="5" borderId="89" xfId="0" applyNumberFormat="1" applyFont="1" applyFill="1" applyBorder="1" applyAlignment="1">
      <alignment horizontal="center" vertical="center"/>
    </xf>
    <xf numFmtId="1" fontId="1" fillId="5" borderId="52" xfId="0" applyNumberFormat="1" applyFont="1" applyFill="1" applyBorder="1" applyAlignment="1">
      <alignment horizontal="center" vertical="center"/>
    </xf>
    <xf numFmtId="49" fontId="1" fillId="5" borderId="52" xfId="0" applyNumberFormat="1" applyFont="1" applyFill="1" applyBorder="1" applyAlignment="1">
      <alignment horizontal="center" vertical="center"/>
    </xf>
    <xf numFmtId="2" fontId="1" fillId="5" borderId="52" xfId="0" applyNumberFormat="1" applyFont="1" applyFill="1" applyBorder="1" applyAlignment="1">
      <alignment horizontal="center" vertical="center"/>
    </xf>
    <xf numFmtId="2" fontId="1" fillId="5" borderId="101" xfId="0" applyNumberFormat="1" applyFont="1" applyFill="1" applyBorder="1" applyAlignment="1">
      <alignment horizontal="center" vertical="center"/>
    </xf>
    <xf numFmtId="2" fontId="1" fillId="5" borderId="58" xfId="0" applyNumberFormat="1" applyFont="1" applyFill="1" applyBorder="1" applyAlignment="1">
      <alignment horizontal="center" vertical="center"/>
    </xf>
    <xf numFmtId="2" fontId="1" fillId="5" borderId="57" xfId="0" applyNumberFormat="1" applyFont="1" applyFill="1" applyBorder="1" applyAlignment="1">
      <alignment horizontal="center" vertical="center"/>
    </xf>
    <xf numFmtId="2" fontId="1" fillId="5" borderId="56" xfId="0" applyNumberFormat="1" applyFont="1" applyFill="1" applyBorder="1" applyAlignment="1">
      <alignment horizontal="center" vertical="center"/>
    </xf>
    <xf numFmtId="1" fontId="1" fillId="5" borderId="90" xfId="0" applyNumberFormat="1" applyFont="1" applyFill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49" fontId="1" fillId="0" borderId="51" xfId="0" applyNumberFormat="1" applyFont="1" applyBorder="1" applyAlignment="1">
      <alignment horizontal="center" vertical="center"/>
    </xf>
    <xf numFmtId="2" fontId="1" fillId="0" borderId="51" xfId="0" applyNumberFormat="1" applyFont="1" applyBorder="1" applyAlignment="1">
      <alignment horizontal="center" vertical="center"/>
    </xf>
    <xf numFmtId="2" fontId="1" fillId="0" borderId="100" xfId="0" applyNumberFormat="1" applyFont="1" applyBorder="1" applyAlignment="1">
      <alignment horizontal="center" vertical="center"/>
    </xf>
    <xf numFmtId="2" fontId="1" fillId="0" borderId="55" xfId="0" applyNumberFormat="1" applyFont="1" applyBorder="1" applyAlignment="1">
      <alignment horizontal="center" vertical="center"/>
    </xf>
    <xf numFmtId="2" fontId="1" fillId="0" borderId="54" xfId="0" applyNumberFormat="1" applyFont="1" applyBorder="1" applyAlignment="1">
      <alignment horizontal="center" vertical="center"/>
    </xf>
    <xf numFmtId="2" fontId="1" fillId="0" borderId="53" xfId="0" applyNumberFormat="1" applyFont="1" applyBorder="1" applyAlignment="1">
      <alignment horizontal="center" vertical="center"/>
    </xf>
    <xf numFmtId="1" fontId="1" fillId="0" borderId="89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2" fontId="1" fillId="0" borderId="50" xfId="0" applyNumberFormat="1" applyFont="1" applyBorder="1" applyAlignment="1">
      <alignment horizontal="center" vertical="center"/>
    </xf>
    <xf numFmtId="2" fontId="1" fillId="0" borderId="81" xfId="0" applyNumberFormat="1" applyFont="1" applyBorder="1" applyAlignment="1">
      <alignment horizontal="center" vertical="center"/>
    </xf>
    <xf numFmtId="2" fontId="1" fillId="0" borderId="104" xfId="0" applyNumberFormat="1" applyFont="1" applyBorder="1" applyAlignment="1">
      <alignment horizontal="center" vertical="center"/>
    </xf>
    <xf numFmtId="2" fontId="1" fillId="0" borderId="85" xfId="0" applyNumberFormat="1" applyFont="1" applyBorder="1" applyAlignment="1">
      <alignment horizontal="center" vertical="center"/>
    </xf>
    <xf numFmtId="2" fontId="1" fillId="0" borderId="92" xfId="0" applyNumberFormat="1" applyFont="1" applyBorder="1" applyAlignment="1">
      <alignment horizontal="center" vertical="center"/>
    </xf>
    <xf numFmtId="1" fontId="1" fillId="0" borderId="93" xfId="0" applyNumberFormat="1" applyFont="1" applyBorder="1" applyAlignment="1">
      <alignment horizontal="center" vertical="center"/>
    </xf>
    <xf numFmtId="1" fontId="1" fillId="0" borderId="94" xfId="0" applyNumberFormat="1" applyFont="1" applyBorder="1" applyAlignment="1">
      <alignment horizontal="center" vertical="center"/>
    </xf>
    <xf numFmtId="49" fontId="1" fillId="0" borderId="94" xfId="0" applyNumberFormat="1" applyFont="1" applyBorder="1" applyAlignment="1">
      <alignment horizontal="center" vertical="center"/>
    </xf>
    <xf numFmtId="2" fontId="1" fillId="0" borderId="94" xfId="0" applyNumberFormat="1" applyFont="1" applyBorder="1" applyAlignment="1">
      <alignment horizontal="center" vertical="center"/>
    </xf>
    <xf numFmtId="2" fontId="1" fillId="0" borderId="102" xfId="0" applyNumberFormat="1" applyFont="1" applyBorder="1" applyAlignment="1">
      <alignment horizontal="center" vertical="center"/>
    </xf>
    <xf numFmtId="2" fontId="1" fillId="0" borderId="105" xfId="0" applyNumberFormat="1" applyFont="1" applyBorder="1" applyAlignment="1">
      <alignment horizontal="center" vertical="center"/>
    </xf>
    <xf numFmtId="2" fontId="1" fillId="0" borderId="107" xfId="0" applyNumberFormat="1" applyFont="1" applyBorder="1" applyAlignment="1">
      <alignment horizontal="center" vertical="center"/>
    </xf>
    <xf numFmtId="2" fontId="1" fillId="0" borderId="95" xfId="0" applyNumberFormat="1" applyFont="1" applyBorder="1" applyAlignment="1">
      <alignment horizontal="center" vertical="center"/>
    </xf>
    <xf numFmtId="1" fontId="1" fillId="0" borderId="96" xfId="0" applyNumberFormat="1" applyFont="1" applyBorder="1" applyAlignment="1">
      <alignment horizontal="center" vertical="center"/>
    </xf>
    <xf numFmtId="1" fontId="1" fillId="0" borderId="52" xfId="0" applyNumberFormat="1" applyFont="1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2" fontId="1" fillId="0" borderId="52" xfId="0" applyNumberFormat="1" applyFont="1" applyBorder="1" applyAlignment="1">
      <alignment horizontal="center" vertical="center"/>
    </xf>
    <xf numFmtId="2" fontId="1" fillId="0" borderId="101" xfId="0" applyNumberFormat="1" applyFont="1" applyBorder="1" applyAlignment="1">
      <alignment horizontal="center" vertical="center"/>
    </xf>
    <xf numFmtId="2" fontId="1" fillId="0" borderId="58" xfId="0" applyNumberFormat="1" applyFont="1" applyBorder="1" applyAlignment="1">
      <alignment horizontal="center" vertical="center"/>
    </xf>
    <xf numFmtId="2" fontId="1" fillId="0" borderId="57" xfId="0" applyNumberFormat="1" applyFont="1" applyBorder="1" applyAlignment="1">
      <alignment horizontal="center" vertical="center"/>
    </xf>
    <xf numFmtId="2" fontId="1" fillId="0" borderId="56" xfId="0" applyNumberFormat="1" applyFont="1" applyBorder="1" applyAlignment="1">
      <alignment horizontal="center" vertical="center"/>
    </xf>
    <xf numFmtId="1" fontId="1" fillId="0" borderId="90" xfId="0" applyNumberFormat="1" applyFont="1" applyBorder="1" applyAlignment="1">
      <alignment horizontal="center" vertical="center"/>
    </xf>
    <xf numFmtId="1" fontId="1" fillId="0" borderId="97" xfId="0" applyNumberFormat="1" applyFont="1" applyBorder="1" applyAlignment="1">
      <alignment horizontal="center" vertical="center"/>
    </xf>
    <xf numFmtId="49" fontId="1" fillId="0" borderId="97" xfId="0" applyNumberFormat="1" applyFont="1" applyBorder="1" applyAlignment="1">
      <alignment horizontal="center" vertical="center"/>
    </xf>
    <xf numFmtId="2" fontId="1" fillId="0" borderId="97" xfId="0" applyNumberFormat="1" applyFont="1" applyBorder="1" applyAlignment="1">
      <alignment horizontal="center" vertical="center"/>
    </xf>
    <xf numFmtId="2" fontId="1" fillId="0" borderId="103" xfId="0" applyNumberFormat="1" applyFont="1" applyBorder="1" applyAlignment="1">
      <alignment horizontal="center" vertical="center"/>
    </xf>
    <xf numFmtId="2" fontId="1" fillId="0" borderId="106" xfId="0" applyNumberFormat="1" applyFont="1" applyBorder="1" applyAlignment="1">
      <alignment horizontal="center" vertical="center"/>
    </xf>
    <xf numFmtId="2" fontId="1" fillId="0" borderId="108" xfId="0" applyNumberFormat="1" applyFont="1" applyBorder="1" applyAlignment="1">
      <alignment horizontal="center" vertical="center"/>
    </xf>
    <xf numFmtId="2" fontId="1" fillId="0" borderId="98" xfId="0" applyNumberFormat="1" applyFont="1" applyBorder="1" applyAlignment="1">
      <alignment horizontal="center" vertical="center"/>
    </xf>
    <xf numFmtId="1" fontId="1" fillId="0" borderId="99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2" fontId="1" fillId="0" borderId="1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/>
    </xf>
    <xf numFmtId="49" fontId="1" fillId="0" borderId="115" xfId="0" applyNumberFormat="1" applyFont="1" applyBorder="1" applyAlignment="1">
      <alignment horizontal="center" vertical="center"/>
    </xf>
    <xf numFmtId="2" fontId="1" fillId="0" borderId="115" xfId="0" applyNumberFormat="1" applyFont="1" applyBorder="1" applyAlignment="1">
      <alignment horizontal="center" vertical="center"/>
    </xf>
    <xf numFmtId="2" fontId="1" fillId="0" borderId="121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22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vertical="center"/>
    </xf>
    <xf numFmtId="49" fontId="1" fillId="5" borderId="51" xfId="0" applyNumberFormat="1" applyFont="1" applyFill="1" applyBorder="1" applyAlignment="1">
      <alignment horizontal="left" vertical="center"/>
    </xf>
    <xf numFmtId="49" fontId="1" fillId="5" borderId="52" xfId="0" applyNumberFormat="1" applyFont="1" applyFill="1" applyBorder="1" applyAlignment="1">
      <alignment horizontal="left" vertical="center"/>
    </xf>
    <xf numFmtId="49" fontId="1" fillId="0" borderId="51" xfId="1" applyNumberFormat="1" applyFont="1" applyBorder="1" applyAlignment="1">
      <alignment vertical="center"/>
    </xf>
    <xf numFmtId="49" fontId="1" fillId="0" borderId="20" xfId="1" applyNumberFormat="1" applyFont="1" applyBorder="1" applyAlignment="1">
      <alignment vertical="center"/>
    </xf>
    <xf numFmtId="49" fontId="1" fillId="0" borderId="94" xfId="1" applyNumberFormat="1" applyFont="1" applyBorder="1" applyAlignment="1">
      <alignment vertical="center"/>
    </xf>
    <xf numFmtId="49" fontId="1" fillId="0" borderId="115" xfId="1" applyNumberFormat="1" applyFont="1" applyBorder="1" applyAlignment="1">
      <alignment vertical="center"/>
    </xf>
    <xf numFmtId="49" fontId="1" fillId="0" borderId="97" xfId="1" applyNumberFormat="1" applyFont="1" applyBorder="1" applyAlignment="1">
      <alignment vertical="center"/>
    </xf>
    <xf numFmtId="0" fontId="10" fillId="0" borderId="20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49" fontId="1" fillId="3" borderId="48" xfId="0" applyNumberFormat="1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12" xfId="0" applyNumberFormat="1" applyFont="1" applyBorder="1" applyAlignment="1">
      <alignment horizontal="left"/>
    </xf>
    <xf numFmtId="16" fontId="4" fillId="0" borderId="4" xfId="0" applyNumberFormat="1" applyFont="1" applyBorder="1" applyAlignment="1">
      <alignment horizontal="left"/>
    </xf>
    <xf numFmtId="16" fontId="4" fillId="0" borderId="0" xfId="0" applyNumberFormat="1" applyFont="1" applyAlignment="1">
      <alignment horizontal="left"/>
    </xf>
    <xf numFmtId="16" fontId="4" fillId="0" borderId="13" xfId="0" applyNumberFormat="1" applyFont="1" applyBorder="1" applyAlignment="1">
      <alignment horizontal="left"/>
    </xf>
    <xf numFmtId="16" fontId="4" fillId="0" borderId="12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32" xfId="0" applyFont="1" applyBorder="1"/>
    <xf numFmtId="0" fontId="0" fillId="0" borderId="0" xfId="0"/>
    <xf numFmtId="0" fontId="0" fillId="0" borderId="14" xfId="0" applyBorder="1"/>
    <xf numFmtId="0" fontId="1" fillId="0" borderId="114" xfId="0" applyFont="1" applyBorder="1"/>
    <xf numFmtId="0" fontId="0" fillId="0" borderId="12" xfId="0" applyBorder="1"/>
    <xf numFmtId="0" fontId="0" fillId="0" borderId="15" xfId="0" applyBorder="1"/>
    <xf numFmtId="0" fontId="7" fillId="0" borderId="0" xfId="0" applyFont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3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109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6" borderId="110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/>
    </xf>
    <xf numFmtId="0" fontId="1" fillId="6" borderId="111" xfId="0" applyFont="1" applyFill="1" applyBorder="1" applyAlignment="1">
      <alignment horizontal="left"/>
    </xf>
    <xf numFmtId="0" fontId="1" fillId="6" borderId="31" xfId="0" applyFont="1" applyFill="1" applyBorder="1" applyAlignment="1">
      <alignment horizontal="left"/>
    </xf>
    <xf numFmtId="0" fontId="1" fillId="7" borderId="11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2" fontId="1" fillId="0" borderId="47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49" fontId="1" fillId="5" borderId="37" xfId="0" applyNumberFormat="1" applyFont="1" applyFill="1" applyBorder="1" applyAlignment="1">
      <alignment horizontal="left" vertical="center"/>
    </xf>
    <xf numFmtId="49" fontId="1" fillId="5" borderId="114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2" fontId="1" fillId="0" borderId="118" xfId="0" applyNumberFormat="1" applyFont="1" applyBorder="1" applyAlignment="1">
      <alignment horizontal="center" vertical="center"/>
    </xf>
    <xf numFmtId="2" fontId="1" fillId="0" borderId="1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2" fontId="1" fillId="0" borderId="2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5" borderId="21" xfId="0" applyNumberFormat="1" applyFont="1" applyFill="1" applyBorder="1" applyAlignment="1">
      <alignment horizontal="center" vertical="center"/>
    </xf>
    <xf numFmtId="2" fontId="1" fillId="5" borderId="112" xfId="0" applyNumberFormat="1" applyFont="1" applyFill="1" applyBorder="1" applyAlignment="1">
      <alignment horizontal="center" vertical="center"/>
    </xf>
    <xf numFmtId="2" fontId="1" fillId="0" borderId="116" xfId="0" applyNumberFormat="1" applyFont="1" applyBorder="1" applyAlignment="1">
      <alignment horizontal="center" vertical="center"/>
    </xf>
    <xf numFmtId="2" fontId="1" fillId="0" borderId="112" xfId="0" applyNumberFormat="1" applyFont="1" applyBorder="1" applyAlignment="1">
      <alignment horizontal="center" vertical="center"/>
    </xf>
    <xf numFmtId="49" fontId="1" fillId="0" borderId="117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0" fontId="1" fillId="8" borderId="27" xfId="0" applyFont="1" applyFill="1" applyBorder="1" applyAlignment="1">
      <alignment horizontal="left"/>
    </xf>
    <xf numFmtId="0" fontId="1" fillId="8" borderId="22" xfId="0" applyFont="1" applyFill="1" applyBorder="1" applyAlignment="1">
      <alignment horizontal="left"/>
    </xf>
    <xf numFmtId="0" fontId="1" fillId="8" borderId="110" xfId="0" applyFont="1" applyFill="1" applyBorder="1" applyAlignment="1">
      <alignment horizontal="left"/>
    </xf>
    <xf numFmtId="0" fontId="1" fillId="8" borderId="16" xfId="0" applyFont="1" applyFill="1" applyBorder="1" applyAlignment="1">
      <alignment horizontal="left"/>
    </xf>
    <xf numFmtId="2" fontId="1" fillId="5" borderId="47" xfId="0" applyNumberFormat="1" applyFont="1" applyFill="1" applyBorder="1" applyAlignment="1">
      <alignment horizontal="center" vertical="center"/>
    </xf>
    <xf numFmtId="2" fontId="1" fillId="5" borderId="113" xfId="0" applyNumberFormat="1" applyFont="1" applyFill="1" applyBorder="1" applyAlignment="1">
      <alignment horizontal="center" vertical="center"/>
    </xf>
    <xf numFmtId="2" fontId="1" fillId="0" borderId="120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2" fontId="1" fillId="0" borderId="119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43</xdr:row>
      <xdr:rowOff>38100</xdr:rowOff>
    </xdr:from>
    <xdr:to>
      <xdr:col>5</xdr:col>
      <xdr:colOff>1495425</xdr:colOff>
      <xdr:row>44</xdr:row>
      <xdr:rowOff>247650</xdr:rowOff>
    </xdr:to>
    <xdr:grpSp>
      <xdr:nvGrpSpPr>
        <xdr:cNvPr id="4968" name="Grupp 48">
          <a:extLst>
            <a:ext uri="{FF2B5EF4-FFF2-40B4-BE49-F238E27FC236}">
              <a16:creationId xmlns:a16="http://schemas.microsoft.com/office/drawing/2014/main" id="{00000000-0008-0000-0000-000068130000}"/>
            </a:ext>
          </a:extLst>
        </xdr:cNvPr>
        <xdr:cNvGrpSpPr>
          <a:grpSpLocks/>
        </xdr:cNvGrpSpPr>
      </xdr:nvGrpSpPr>
      <xdr:grpSpPr bwMode="auto">
        <a:xfrm>
          <a:off x="190500" y="8029575"/>
          <a:ext cx="3838575" cy="495300"/>
          <a:chOff x="247650" y="7591425"/>
          <a:chExt cx="3831477" cy="499628"/>
        </a:xfrm>
      </xdr:grpSpPr>
      <xdr:grpSp>
        <xdr:nvGrpSpPr>
          <xdr:cNvPr id="4983" name="Grupp 46">
            <a:extLst>
              <a:ext uri="{FF2B5EF4-FFF2-40B4-BE49-F238E27FC236}">
                <a16:creationId xmlns:a16="http://schemas.microsoft.com/office/drawing/2014/main" id="{00000000-0008-0000-0000-000077130000}"/>
              </a:ext>
            </a:extLst>
          </xdr:cNvPr>
          <xdr:cNvGrpSpPr>
            <a:grpSpLocks/>
          </xdr:cNvGrpSpPr>
        </xdr:nvGrpSpPr>
        <xdr:grpSpPr bwMode="auto">
          <a:xfrm>
            <a:off x="247650" y="7591425"/>
            <a:ext cx="1093084" cy="388362"/>
            <a:chOff x="247650" y="7591425"/>
            <a:chExt cx="1093084" cy="388362"/>
          </a:xfrm>
        </xdr:grpSpPr>
        <xdr:grpSp>
          <xdr:nvGrpSpPr>
            <xdr:cNvPr id="4991" name="Grupp 11">
              <a:extLst>
                <a:ext uri="{FF2B5EF4-FFF2-40B4-BE49-F238E27FC236}">
                  <a16:creationId xmlns:a16="http://schemas.microsoft.com/office/drawing/2014/main" id="{00000000-0008-0000-0000-00007F13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1088734" y="7591425"/>
              <a:ext cx="252000" cy="251222"/>
              <a:chOff x="1453753" y="6955631"/>
              <a:chExt cx="238125" cy="251222"/>
            </a:xfrm>
          </xdr:grpSpPr>
          <xdr:sp macro="" textlink="">
            <xdr:nvSpPr>
              <xdr:cNvPr id="4993" name="Line 9">
                <a:extLst>
                  <a:ext uri="{FF2B5EF4-FFF2-40B4-BE49-F238E27FC236}">
                    <a16:creationId xmlns:a16="http://schemas.microsoft.com/office/drawing/2014/main" id="{00000000-0008-0000-0000-0000811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459706" y="6955631"/>
                <a:ext cx="0" cy="24765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994" name="Line 10">
                <a:extLst>
                  <a:ext uri="{FF2B5EF4-FFF2-40B4-BE49-F238E27FC236}">
                    <a16:creationId xmlns:a16="http://schemas.microsoft.com/office/drawing/2014/main" id="{00000000-0008-0000-0000-0000821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453753" y="7206853"/>
                <a:ext cx="23812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23" name="Text Box 11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650" y="7706724"/>
              <a:ext cx="810138" cy="26903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sv-SE" sz="7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1 = Fast anställd</a:t>
              </a:r>
            </a:p>
            <a:p>
              <a:pPr algn="l" rtl="0">
                <a:defRPr sz="1000"/>
              </a:pPr>
              <a:r>
                <a:rPr lang="sv-SE" sz="7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2 = Visstidsanställd</a:t>
              </a:r>
            </a:p>
          </xdr:txBody>
        </xdr:sp>
      </xdr:grpSp>
      <xdr:grpSp>
        <xdr:nvGrpSpPr>
          <xdr:cNvPr id="4984" name="Grupp 47">
            <a:extLst>
              <a:ext uri="{FF2B5EF4-FFF2-40B4-BE49-F238E27FC236}">
                <a16:creationId xmlns:a16="http://schemas.microsoft.com/office/drawing/2014/main" id="{00000000-0008-0000-0000-000078130000}"/>
              </a:ext>
            </a:extLst>
          </xdr:cNvPr>
          <xdr:cNvGrpSpPr>
            <a:grpSpLocks/>
          </xdr:cNvGrpSpPr>
        </xdr:nvGrpSpPr>
        <xdr:grpSpPr bwMode="auto">
          <a:xfrm>
            <a:off x="1820293" y="7600950"/>
            <a:ext cx="2258834" cy="490103"/>
            <a:chOff x="1820293" y="7600950"/>
            <a:chExt cx="2258834" cy="490103"/>
          </a:xfrm>
        </xdr:grpSpPr>
        <xdr:grpSp>
          <xdr:nvGrpSpPr>
            <xdr:cNvPr id="4985" name="Grupp 13">
              <a:extLst>
                <a:ext uri="{FF2B5EF4-FFF2-40B4-BE49-F238E27FC236}">
                  <a16:creationId xmlns:a16="http://schemas.microsoft.com/office/drawing/2014/main" id="{00000000-0008-0000-0000-00007913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20293" y="7600950"/>
              <a:ext cx="238125" cy="251222"/>
              <a:chOff x="1453753" y="6955631"/>
              <a:chExt cx="238125" cy="251222"/>
            </a:xfrm>
          </xdr:grpSpPr>
          <xdr:sp macro="" textlink="">
            <xdr:nvSpPr>
              <xdr:cNvPr id="4989" name="Line 9">
                <a:extLst>
                  <a:ext uri="{FF2B5EF4-FFF2-40B4-BE49-F238E27FC236}">
                    <a16:creationId xmlns:a16="http://schemas.microsoft.com/office/drawing/2014/main" id="{00000000-0008-0000-0000-00007D1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459706" y="6955631"/>
                <a:ext cx="0" cy="24765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990" name="Line 10">
                <a:extLst>
                  <a:ext uri="{FF2B5EF4-FFF2-40B4-BE49-F238E27FC236}">
                    <a16:creationId xmlns:a16="http://schemas.microsoft.com/office/drawing/2014/main" id="{00000000-0008-0000-0000-00007E1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453753" y="7206853"/>
                <a:ext cx="23812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grpSp>
          <xdr:nvGrpSpPr>
            <xdr:cNvPr id="4986" name="Grupp 19">
              <a:extLst>
                <a:ext uri="{FF2B5EF4-FFF2-40B4-BE49-F238E27FC236}">
                  <a16:creationId xmlns:a16="http://schemas.microsoft.com/office/drawing/2014/main" id="{00000000-0008-0000-0000-00007A13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10373" y="7620215"/>
              <a:ext cx="1968754" cy="470838"/>
              <a:chOff x="2217892" y="7036594"/>
              <a:chExt cx="1968754" cy="470838"/>
            </a:xfrm>
          </xdr:grpSpPr>
          <xdr:sp macro="" textlink="">
            <xdr:nvSpPr>
              <xdr:cNvPr id="31" name="Text Box 11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213721" y="7036629"/>
                <a:ext cx="1972925" cy="47080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marL="0" marR="0" indent="0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0 = Inga tilläggsuppgifter	</a:t>
                </a:r>
                <a:endParaRPr lang="sv-SE" sz="1100">
                  <a:latin typeface="+mn-lt"/>
                  <a:ea typeface="+mn-ea"/>
                  <a:cs typeface="+mn-cs"/>
                </a:endParaRPr>
              </a:p>
              <a:p>
                <a:pPr rtl="0"/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1 = Praktikant</a:t>
                </a:r>
                <a:endParaRPr lang="sv-SE" sz="700">
                  <a:latin typeface="Times New Roman" pitchFamily="18" charset="0"/>
                  <a:cs typeface="Times New Roman" pitchFamily="18" charset="0"/>
                </a:endParaRPr>
              </a:p>
              <a:p>
                <a:pPr rtl="0"/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2 = Med läroavtal</a:t>
                </a:r>
                <a:endParaRPr lang="sv-SE" sz="700">
                  <a:latin typeface="Times New Roman" pitchFamily="18" charset="0"/>
                  <a:cs typeface="Times New Roman" pitchFamily="18" charset="0"/>
                </a:endParaRPr>
              </a:p>
              <a:p>
                <a:pPr rtl="0"/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3 = Med annat avtal (tex. anställd i skyddat arbete)</a:t>
                </a:r>
                <a:endParaRPr lang="sv-SE" sz="70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32" name="Text Box 11">
                <a:extLst>
                  <a:ext uri="{FF2B5EF4-FFF2-40B4-BE49-F238E27FC236}">
                    <a16:creationId xmlns:a16="http://schemas.microsoft.com/office/drawing/2014/main" id="{00000000-0008-0000-0000-00002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90729" y="7036629"/>
                <a:ext cx="895917" cy="35550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sv-SE" sz="7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cs typeface="Times New Roman" pitchFamily="18" charset="0"/>
                  </a:rPr>
                  <a:t>4 = Deltidspensionerad</a:t>
                </a:r>
              </a:p>
              <a:p>
                <a:pPr marL="0" marR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5 = Säsongsbiträde</a:t>
                </a:r>
              </a:p>
              <a:p>
                <a:pPr algn="l" rtl="0">
                  <a:defRPr sz="1000"/>
                </a:pPr>
                <a:r>
                  <a:rPr lang="sv-SE" sz="7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cs typeface="Times New Roman" pitchFamily="18" charset="0"/>
                  </a:rPr>
                  <a:t>6 = Lön för prövotid</a:t>
                </a:r>
              </a:p>
            </xdr:txBody>
          </xdr:sp>
        </xdr:grpSp>
      </xdr:grpSp>
    </xdr:grpSp>
    <xdr:clientData/>
  </xdr:twoCellAnchor>
  <xdr:twoCellAnchor>
    <xdr:from>
      <xdr:col>1</xdr:col>
      <xdr:colOff>180975</xdr:colOff>
      <xdr:row>84</xdr:row>
      <xdr:rowOff>0</xdr:rowOff>
    </xdr:from>
    <xdr:to>
      <xdr:col>5</xdr:col>
      <xdr:colOff>1495425</xdr:colOff>
      <xdr:row>86</xdr:row>
      <xdr:rowOff>171450</xdr:rowOff>
    </xdr:to>
    <xdr:grpSp>
      <xdr:nvGrpSpPr>
        <xdr:cNvPr id="4969" name="Grupp 63">
          <a:extLst>
            <a:ext uri="{FF2B5EF4-FFF2-40B4-BE49-F238E27FC236}">
              <a16:creationId xmlns:a16="http://schemas.microsoft.com/office/drawing/2014/main" id="{00000000-0008-0000-0000-000069130000}"/>
            </a:ext>
          </a:extLst>
        </xdr:cNvPr>
        <xdr:cNvGrpSpPr>
          <a:grpSpLocks/>
        </xdr:cNvGrpSpPr>
      </xdr:nvGrpSpPr>
      <xdr:grpSpPr bwMode="auto">
        <a:xfrm>
          <a:off x="219075" y="16697325"/>
          <a:ext cx="3810000" cy="495300"/>
          <a:chOff x="276225" y="16030575"/>
          <a:chExt cx="3802902" cy="499628"/>
        </a:xfrm>
      </xdr:grpSpPr>
      <xdr:grpSp>
        <xdr:nvGrpSpPr>
          <xdr:cNvPr id="4971" name="Grupp 62">
            <a:extLst>
              <a:ext uri="{FF2B5EF4-FFF2-40B4-BE49-F238E27FC236}">
                <a16:creationId xmlns:a16="http://schemas.microsoft.com/office/drawing/2014/main" id="{00000000-0008-0000-0000-00006B130000}"/>
              </a:ext>
            </a:extLst>
          </xdr:cNvPr>
          <xdr:cNvGrpSpPr>
            <a:grpSpLocks/>
          </xdr:cNvGrpSpPr>
        </xdr:nvGrpSpPr>
        <xdr:grpSpPr bwMode="auto">
          <a:xfrm>
            <a:off x="276225" y="16030575"/>
            <a:ext cx="1063491" cy="388362"/>
            <a:chOff x="276225" y="16030575"/>
            <a:chExt cx="1063491" cy="388362"/>
          </a:xfrm>
        </xdr:grpSpPr>
        <xdr:grpSp>
          <xdr:nvGrpSpPr>
            <xdr:cNvPr id="4979" name="Grupp 11">
              <a:extLst>
                <a:ext uri="{FF2B5EF4-FFF2-40B4-BE49-F238E27FC236}">
                  <a16:creationId xmlns:a16="http://schemas.microsoft.com/office/drawing/2014/main" id="{00000000-0008-0000-0000-00007313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1101591" y="16030575"/>
              <a:ext cx="238125" cy="251222"/>
              <a:chOff x="1453753" y="6955631"/>
              <a:chExt cx="238125" cy="251222"/>
            </a:xfrm>
          </xdr:grpSpPr>
          <xdr:sp macro="" textlink="">
            <xdr:nvSpPr>
              <xdr:cNvPr id="4981" name="Line 9">
                <a:extLst>
                  <a:ext uri="{FF2B5EF4-FFF2-40B4-BE49-F238E27FC236}">
                    <a16:creationId xmlns:a16="http://schemas.microsoft.com/office/drawing/2014/main" id="{00000000-0008-0000-0000-0000751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459706" y="6955631"/>
                <a:ext cx="0" cy="24765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982" name="Line 10">
                <a:extLst>
                  <a:ext uri="{FF2B5EF4-FFF2-40B4-BE49-F238E27FC236}">
                    <a16:creationId xmlns:a16="http://schemas.microsoft.com/office/drawing/2014/main" id="{00000000-0008-0000-0000-0000761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453753" y="7206853"/>
                <a:ext cx="23812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60" name="Text Box 11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6225" y="16145874"/>
              <a:ext cx="810142" cy="26903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sv-SE" sz="7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1 = Fast anställd</a:t>
              </a:r>
            </a:p>
            <a:p>
              <a:pPr algn="l" rtl="0">
                <a:defRPr sz="1000"/>
              </a:pPr>
              <a:r>
                <a:rPr lang="sv-SE" sz="7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2 = Visstidsanställd</a:t>
              </a:r>
            </a:p>
          </xdr:txBody>
        </xdr:sp>
      </xdr:grpSp>
      <xdr:grpSp>
        <xdr:nvGrpSpPr>
          <xdr:cNvPr id="4972" name="Grupp 47">
            <a:extLst>
              <a:ext uri="{FF2B5EF4-FFF2-40B4-BE49-F238E27FC236}">
                <a16:creationId xmlns:a16="http://schemas.microsoft.com/office/drawing/2014/main" id="{00000000-0008-0000-0000-00006C130000}"/>
              </a:ext>
            </a:extLst>
          </xdr:cNvPr>
          <xdr:cNvGrpSpPr>
            <a:grpSpLocks/>
          </xdr:cNvGrpSpPr>
        </xdr:nvGrpSpPr>
        <xdr:grpSpPr bwMode="auto">
          <a:xfrm>
            <a:off x="1820293" y="16040100"/>
            <a:ext cx="2258834" cy="490103"/>
            <a:chOff x="1820293" y="7600950"/>
            <a:chExt cx="2258834" cy="490103"/>
          </a:xfrm>
        </xdr:grpSpPr>
        <xdr:grpSp>
          <xdr:nvGrpSpPr>
            <xdr:cNvPr id="4973" name="Grupp 13">
              <a:extLst>
                <a:ext uri="{FF2B5EF4-FFF2-40B4-BE49-F238E27FC236}">
                  <a16:creationId xmlns:a16="http://schemas.microsoft.com/office/drawing/2014/main" id="{00000000-0008-0000-0000-00006D13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20293" y="7600950"/>
              <a:ext cx="238125" cy="251222"/>
              <a:chOff x="1453753" y="6955631"/>
              <a:chExt cx="238125" cy="251222"/>
            </a:xfrm>
          </xdr:grpSpPr>
          <xdr:sp macro="" textlink="">
            <xdr:nvSpPr>
              <xdr:cNvPr id="4977" name="Line 9">
                <a:extLst>
                  <a:ext uri="{FF2B5EF4-FFF2-40B4-BE49-F238E27FC236}">
                    <a16:creationId xmlns:a16="http://schemas.microsoft.com/office/drawing/2014/main" id="{00000000-0008-0000-0000-0000711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459706" y="6955631"/>
                <a:ext cx="0" cy="24765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978" name="Line 10">
                <a:extLst>
                  <a:ext uri="{FF2B5EF4-FFF2-40B4-BE49-F238E27FC236}">
                    <a16:creationId xmlns:a16="http://schemas.microsoft.com/office/drawing/2014/main" id="{00000000-0008-0000-0000-0000721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453753" y="7206853"/>
                <a:ext cx="23812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grpSp>
          <xdr:nvGrpSpPr>
            <xdr:cNvPr id="4974" name="Grupp 19">
              <a:extLst>
                <a:ext uri="{FF2B5EF4-FFF2-40B4-BE49-F238E27FC236}">
                  <a16:creationId xmlns:a16="http://schemas.microsoft.com/office/drawing/2014/main" id="{00000000-0008-0000-0000-00006E13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10373" y="7620215"/>
              <a:ext cx="1968754" cy="470838"/>
              <a:chOff x="2217892" y="7036594"/>
              <a:chExt cx="1968754" cy="470838"/>
            </a:xfrm>
          </xdr:grpSpPr>
          <xdr:sp macro="" textlink="">
            <xdr:nvSpPr>
              <xdr:cNvPr id="55" name="Text Box 11">
                <a:extLst>
                  <a:ext uri="{FF2B5EF4-FFF2-40B4-BE49-F238E27FC236}">
                    <a16:creationId xmlns:a16="http://schemas.microsoft.com/office/drawing/2014/main" id="{00000000-0008-0000-0000-00003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213711" y="7036629"/>
                <a:ext cx="1972935" cy="47080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marL="0" marR="0" indent="0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0 = Inga tilläggsuppgifter	</a:t>
                </a:r>
                <a:endParaRPr lang="sv-SE" sz="1100">
                  <a:latin typeface="+mn-lt"/>
                  <a:ea typeface="+mn-ea"/>
                  <a:cs typeface="+mn-cs"/>
                </a:endParaRPr>
              </a:p>
              <a:p>
                <a:pPr rtl="0"/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1 = Praktikant</a:t>
                </a:r>
                <a:endParaRPr lang="sv-SE" sz="700">
                  <a:latin typeface="Times New Roman" pitchFamily="18" charset="0"/>
                  <a:cs typeface="Times New Roman" pitchFamily="18" charset="0"/>
                </a:endParaRPr>
              </a:p>
              <a:p>
                <a:pPr rtl="0"/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2 = Med läroavtal</a:t>
                </a:r>
                <a:endParaRPr lang="sv-SE" sz="700">
                  <a:latin typeface="Times New Roman" pitchFamily="18" charset="0"/>
                  <a:cs typeface="Times New Roman" pitchFamily="18" charset="0"/>
                </a:endParaRPr>
              </a:p>
              <a:p>
                <a:pPr rtl="0"/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3 = Med annat avtal (tex. anställd i skyddat arbete)</a:t>
                </a:r>
                <a:endParaRPr lang="sv-SE" sz="70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56" name="Text Box 11">
                <a:extLst>
                  <a:ext uri="{FF2B5EF4-FFF2-40B4-BE49-F238E27FC236}">
                    <a16:creationId xmlns:a16="http://schemas.microsoft.com/office/drawing/2014/main" id="{00000000-0008-0000-0000-00003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90724" y="7036629"/>
                <a:ext cx="895922" cy="35550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sv-SE" sz="7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cs typeface="Times New Roman" pitchFamily="18" charset="0"/>
                  </a:rPr>
                  <a:t>4 = Deltidspensionerad</a:t>
                </a:r>
              </a:p>
              <a:p>
                <a:pPr marL="0" marR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sv-SE" sz="700" b="0" i="0" baseline="0">
                    <a:latin typeface="Times New Roman" pitchFamily="18" charset="0"/>
                    <a:ea typeface="+mn-ea"/>
                    <a:cs typeface="Times New Roman" pitchFamily="18" charset="0"/>
                  </a:rPr>
                  <a:t>5 = Säsongsbiträde</a:t>
                </a:r>
              </a:p>
              <a:p>
                <a:pPr algn="l" rtl="0">
                  <a:defRPr sz="1000"/>
                </a:pPr>
                <a:r>
                  <a:rPr lang="sv-SE" sz="7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cs typeface="Times New Roman" pitchFamily="18" charset="0"/>
                  </a:rPr>
                  <a:t>6 = Lön för prövotid</a:t>
                </a:r>
              </a:p>
            </xdr:txBody>
          </xdr:sp>
        </xdr:grpSp>
      </xdr:grpSp>
    </xdr:grpSp>
    <xdr:clientData/>
  </xdr:twoCellAnchor>
  <xdr:twoCellAnchor editAs="oneCell">
    <xdr:from>
      <xdr:col>1</xdr:col>
      <xdr:colOff>95250</xdr:colOff>
      <xdr:row>1</xdr:row>
      <xdr:rowOff>28575</xdr:rowOff>
    </xdr:from>
    <xdr:to>
      <xdr:col>3</xdr:col>
      <xdr:colOff>106680</xdr:colOff>
      <xdr:row>4</xdr:row>
      <xdr:rowOff>142875</xdr:rowOff>
    </xdr:to>
    <xdr:pic>
      <xdr:nvPicPr>
        <xdr:cNvPr id="4970" name="Bildobjekt 29" descr="ÅSUB Genomskinlig Svensk.GIF">
          <a:extLst>
            <a:ext uri="{FF2B5EF4-FFF2-40B4-BE49-F238E27FC236}">
              <a16:creationId xmlns:a16="http://schemas.microsoft.com/office/drawing/2014/main" id="{00000000-0008-0000-0000-00006A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156972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47</xdr:row>
      <xdr:rowOff>76200</xdr:rowOff>
    </xdr:from>
    <xdr:to>
      <xdr:col>2</xdr:col>
      <xdr:colOff>228600</xdr:colOff>
      <xdr:row>47</xdr:row>
      <xdr:rowOff>323850</xdr:rowOff>
    </xdr:to>
    <xdr:sp macro="" textlink="">
      <xdr:nvSpPr>
        <xdr:cNvPr id="4000" name="Line 9">
          <a:extLst>
            <a:ext uri="{FF2B5EF4-FFF2-40B4-BE49-F238E27FC236}">
              <a16:creationId xmlns:a16="http://schemas.microsoft.com/office/drawing/2014/main" id="{00000000-0008-0000-0100-0000A00F0000}"/>
            </a:ext>
          </a:extLst>
        </xdr:cNvPr>
        <xdr:cNvSpPr>
          <a:spLocks noChangeShapeType="1"/>
        </xdr:cNvSpPr>
      </xdr:nvSpPr>
      <xdr:spPr bwMode="auto">
        <a:xfrm flipH="1" flipV="1">
          <a:off x="1228725" y="84391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47</xdr:row>
      <xdr:rowOff>76200</xdr:rowOff>
    </xdr:from>
    <xdr:to>
      <xdr:col>4</xdr:col>
      <xdr:colOff>1314450</xdr:colOff>
      <xdr:row>48</xdr:row>
      <xdr:rowOff>295275</xdr:rowOff>
    </xdr:to>
    <xdr:grpSp>
      <xdr:nvGrpSpPr>
        <xdr:cNvPr id="4001" name="Grupp 68">
          <a:extLst>
            <a:ext uri="{FF2B5EF4-FFF2-40B4-BE49-F238E27FC236}">
              <a16:creationId xmlns:a16="http://schemas.microsoft.com/office/drawing/2014/main" id="{00000000-0008-0000-0100-0000A10F0000}"/>
            </a:ext>
          </a:extLst>
        </xdr:cNvPr>
        <xdr:cNvGrpSpPr>
          <a:grpSpLocks/>
        </xdr:cNvGrpSpPr>
      </xdr:nvGrpSpPr>
      <xdr:grpSpPr bwMode="auto">
        <a:xfrm>
          <a:off x="190500" y="8886825"/>
          <a:ext cx="3390900" cy="571500"/>
          <a:chOff x="190500" y="8439150"/>
          <a:chExt cx="3288552" cy="571285"/>
        </a:xfrm>
      </xdr:grpSpPr>
      <xdr:sp macro="" textlink="">
        <xdr:nvSpPr>
          <xdr:cNvPr id="40" name="Text Box 11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500" y="8439150"/>
            <a:ext cx="810223" cy="3427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sv-SE" sz="700" b="0" i="0" baseline="0">
                <a:latin typeface="Times New Roman" pitchFamily="18" charset="0"/>
                <a:ea typeface="+mn-ea"/>
                <a:cs typeface="Times New Roman" pitchFamily="18" charset="0"/>
              </a:rPr>
              <a:t>Upp:</a:t>
            </a:r>
          </a:p>
          <a:p>
            <a:pPr algn="l" rtl="0">
              <a:defRPr sz="1000"/>
            </a:pPr>
            <a:r>
              <a:rPr lang="sv-SE" sz="7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 = Fast anställd</a:t>
            </a:r>
          </a:p>
          <a:p>
            <a:pPr algn="l" rtl="0">
              <a:defRPr sz="1000"/>
            </a:pPr>
            <a:r>
              <a:rPr lang="sv-SE" sz="7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2 = Visstidsanställd</a:t>
            </a:r>
          </a:p>
        </xdr:txBody>
      </xdr:sp>
      <xdr:grpSp>
        <xdr:nvGrpSpPr>
          <xdr:cNvPr id="4014" name="Grupp 67">
            <a:extLst>
              <a:ext uri="{FF2B5EF4-FFF2-40B4-BE49-F238E27FC236}">
                <a16:creationId xmlns:a16="http://schemas.microsoft.com/office/drawing/2014/main" id="{00000000-0008-0000-0100-0000AE0F0000}"/>
              </a:ext>
            </a:extLst>
          </xdr:cNvPr>
          <xdr:cNvGrpSpPr>
            <a:grpSpLocks/>
          </xdr:cNvGrpSpPr>
        </xdr:nvGrpSpPr>
        <xdr:grpSpPr bwMode="auto">
          <a:xfrm>
            <a:off x="1033766" y="8439150"/>
            <a:ext cx="473558" cy="251986"/>
            <a:chOff x="1033766" y="8439150"/>
            <a:chExt cx="473558" cy="251986"/>
          </a:xfrm>
        </xdr:grpSpPr>
        <xdr:sp macro="" textlink="">
          <xdr:nvSpPr>
            <xdr:cNvPr id="4018" name="Line 10">
              <a:extLst>
                <a:ext uri="{FF2B5EF4-FFF2-40B4-BE49-F238E27FC236}">
                  <a16:creationId xmlns:a16="http://schemas.microsoft.com/office/drawing/2014/main" id="{00000000-0008-0000-0100-0000B20F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033766" y="8690372"/>
              <a:ext cx="2381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4019" name="Grupp 13">
              <a:extLst>
                <a:ext uri="{FF2B5EF4-FFF2-40B4-BE49-F238E27FC236}">
                  <a16:creationId xmlns:a16="http://schemas.microsoft.com/office/drawing/2014/main" id="{00000000-0008-0000-0100-0000B30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66036" y="8439150"/>
              <a:ext cx="241288" cy="251986"/>
              <a:chOff x="1496675" y="6955631"/>
              <a:chExt cx="241415" cy="251222"/>
            </a:xfrm>
          </xdr:grpSpPr>
          <xdr:sp macro="" textlink="">
            <xdr:nvSpPr>
              <xdr:cNvPr id="4020" name="Line 9">
                <a:extLst>
                  <a:ext uri="{FF2B5EF4-FFF2-40B4-BE49-F238E27FC236}">
                    <a16:creationId xmlns:a16="http://schemas.microsoft.com/office/drawing/2014/main" id="{00000000-0008-0000-0100-0000B40F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496675" y="6955631"/>
                <a:ext cx="0" cy="24765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021" name="Line 10">
                <a:extLst>
                  <a:ext uri="{FF2B5EF4-FFF2-40B4-BE49-F238E27FC236}">
                    <a16:creationId xmlns:a16="http://schemas.microsoft.com/office/drawing/2014/main" id="{00000000-0008-0000-0100-0000B50F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499965" y="7206853"/>
                <a:ext cx="23812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grpSp>
        <xdr:nvGrpSpPr>
          <xdr:cNvPr id="4015" name="Grupp 57">
            <a:extLst>
              <a:ext uri="{FF2B5EF4-FFF2-40B4-BE49-F238E27FC236}">
                <a16:creationId xmlns:a16="http://schemas.microsoft.com/office/drawing/2014/main" id="{00000000-0008-0000-0100-0000AF0F0000}"/>
              </a:ext>
            </a:extLst>
          </xdr:cNvPr>
          <xdr:cNvGrpSpPr>
            <a:grpSpLocks/>
          </xdr:cNvGrpSpPr>
        </xdr:nvGrpSpPr>
        <xdr:grpSpPr bwMode="auto">
          <a:xfrm>
            <a:off x="1576126" y="8439150"/>
            <a:ext cx="1902926" cy="571285"/>
            <a:chOff x="1577722" y="8486123"/>
            <a:chExt cx="1903928" cy="569553"/>
          </a:xfrm>
        </xdr:grpSpPr>
        <xdr:sp macro="" textlink="">
          <xdr:nvSpPr>
            <xdr:cNvPr id="35" name="Text Box 11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77722" y="8486123"/>
              <a:ext cx="1903928" cy="56955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Ner:</a:t>
              </a:r>
              <a:endParaRPr lang="sv-SE" sz="700">
                <a:latin typeface="Times New Roman" pitchFamily="18" charset="0"/>
                <a:ea typeface="+mn-ea"/>
                <a:cs typeface="+mn-cs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0 = Inga tilläggsuppgifter	</a:t>
              </a:r>
              <a:endParaRPr lang="sv-SE" sz="700">
                <a:latin typeface="Times New Roman" pitchFamily="18" charset="0"/>
                <a:ea typeface="+mn-ea"/>
                <a:cs typeface="+mn-cs"/>
              </a:endParaRPr>
            </a:p>
            <a:p>
              <a:pPr rtl="0"/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1 = Praktikant</a:t>
              </a:r>
              <a:endParaRPr lang="sv-SE" sz="700">
                <a:latin typeface="Times New Roman" pitchFamily="18" charset="0"/>
                <a:cs typeface="Times New Roman" pitchFamily="18" charset="0"/>
              </a:endParaRPr>
            </a:p>
            <a:p>
              <a:pPr rtl="0"/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2 = Med läroavtal</a:t>
              </a:r>
              <a:endParaRPr lang="sv-SE" sz="700">
                <a:latin typeface="Times New Roman" pitchFamily="18" charset="0"/>
                <a:cs typeface="Times New Roman" pitchFamily="18" charset="0"/>
              </a:endParaRPr>
            </a:p>
            <a:p>
              <a:pPr rtl="0"/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3 = Med annat avtal (tex. anställd i skyddat arbete)</a:t>
              </a:r>
              <a:endParaRPr lang="sv-SE" sz="700">
                <a:latin typeface="Times New Roman" pitchFamily="18" charset="0"/>
                <a:cs typeface="Times New Roman" pitchFamily="18" charset="0"/>
              </a:endParaRPr>
            </a:p>
          </xdr:txBody>
        </xdr:sp>
        <xdr:sp macro="" textlink="">
          <xdr:nvSpPr>
            <xdr:cNvPr id="36" name="Text Box 11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85167" y="8486123"/>
              <a:ext cx="896483" cy="56955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sv-SE" sz="700">
                <a:latin typeface="Times New Roman" pitchFamily="18" charset="0"/>
                <a:ea typeface="+mn-ea"/>
                <a:cs typeface="Times New Roman" pitchFamily="18" charset="0"/>
              </a:endParaRPr>
            </a:p>
            <a:p>
              <a:pPr algn="l" rtl="0">
                <a:defRPr sz="1000"/>
              </a:pPr>
              <a:r>
                <a:rPr lang="sv-SE" sz="7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4 = Deltidspensionerad</a:t>
              </a:r>
            </a:p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5 = Säsongsbiträde</a:t>
              </a:r>
            </a:p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sv-SE" sz="7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6 = Lön för prövotid</a:t>
              </a:r>
              <a:endParaRPr lang="sv-SE" sz="700">
                <a:latin typeface="Times New Roman" pitchFamily="18" charset="0"/>
                <a:ea typeface="+mn-ea"/>
                <a:cs typeface="Times New Roman" pitchFamily="18" charset="0"/>
              </a:endParaRPr>
            </a:p>
            <a:p>
              <a:pPr algn="l" rtl="0">
                <a:defRPr sz="1000"/>
              </a:pPr>
              <a:endParaRPr lang="sv-SE" sz="7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endParaRPr>
            </a:p>
          </xdr:txBody>
        </xdr:sp>
      </xdr:grpSp>
    </xdr:grpSp>
    <xdr:clientData/>
  </xdr:twoCellAnchor>
  <xdr:twoCellAnchor>
    <xdr:from>
      <xdr:col>1</xdr:col>
      <xdr:colOff>142875</xdr:colOff>
      <xdr:row>90</xdr:row>
      <xdr:rowOff>76200</xdr:rowOff>
    </xdr:from>
    <xdr:to>
      <xdr:col>4</xdr:col>
      <xdr:colOff>1304925</xdr:colOff>
      <xdr:row>94</xdr:row>
      <xdr:rowOff>76200</xdr:rowOff>
    </xdr:to>
    <xdr:grpSp>
      <xdr:nvGrpSpPr>
        <xdr:cNvPr id="4002" name="Grupp 69">
          <a:extLst>
            <a:ext uri="{FF2B5EF4-FFF2-40B4-BE49-F238E27FC236}">
              <a16:creationId xmlns:a16="http://schemas.microsoft.com/office/drawing/2014/main" id="{00000000-0008-0000-0100-0000A20F0000}"/>
            </a:ext>
          </a:extLst>
        </xdr:cNvPr>
        <xdr:cNvGrpSpPr>
          <a:grpSpLocks/>
        </xdr:cNvGrpSpPr>
      </xdr:nvGrpSpPr>
      <xdr:grpSpPr bwMode="auto">
        <a:xfrm>
          <a:off x="180975" y="17907000"/>
          <a:ext cx="3390900" cy="571500"/>
          <a:chOff x="190500" y="8439150"/>
          <a:chExt cx="3288552" cy="571285"/>
        </a:xfrm>
      </xdr:grpSpPr>
      <xdr:sp macro="" textlink="">
        <xdr:nvSpPr>
          <xdr:cNvPr id="71" name="Text Box 11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500" y="8439150"/>
            <a:ext cx="810223" cy="3427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sv-SE" sz="700" b="0" i="0" baseline="0">
                <a:latin typeface="Times New Roman" pitchFamily="18" charset="0"/>
                <a:ea typeface="+mn-ea"/>
                <a:cs typeface="Times New Roman" pitchFamily="18" charset="0"/>
              </a:rPr>
              <a:t>Upp:</a:t>
            </a:r>
          </a:p>
          <a:p>
            <a:pPr algn="l" rtl="0">
              <a:defRPr sz="1000"/>
            </a:pPr>
            <a:r>
              <a:rPr lang="sv-SE" sz="7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 = Fast anställd</a:t>
            </a:r>
          </a:p>
          <a:p>
            <a:pPr algn="l" rtl="0">
              <a:defRPr sz="1000"/>
            </a:pPr>
            <a:r>
              <a:rPr lang="sv-SE" sz="7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2 = Visstidsanställd</a:t>
            </a:r>
          </a:p>
        </xdr:txBody>
      </xdr:sp>
      <xdr:grpSp>
        <xdr:nvGrpSpPr>
          <xdr:cNvPr id="4005" name="Grupp 67">
            <a:extLst>
              <a:ext uri="{FF2B5EF4-FFF2-40B4-BE49-F238E27FC236}">
                <a16:creationId xmlns:a16="http://schemas.microsoft.com/office/drawing/2014/main" id="{00000000-0008-0000-0100-0000A50F0000}"/>
              </a:ext>
            </a:extLst>
          </xdr:cNvPr>
          <xdr:cNvGrpSpPr>
            <a:grpSpLocks/>
          </xdr:cNvGrpSpPr>
        </xdr:nvGrpSpPr>
        <xdr:grpSpPr bwMode="auto">
          <a:xfrm>
            <a:off x="996816" y="8439150"/>
            <a:ext cx="465210" cy="251986"/>
            <a:chOff x="996816" y="8439150"/>
            <a:chExt cx="465210" cy="251986"/>
          </a:xfrm>
        </xdr:grpSpPr>
        <xdr:sp macro="" textlink="">
          <xdr:nvSpPr>
            <xdr:cNvPr id="4009" name="Line 10">
              <a:extLst>
                <a:ext uri="{FF2B5EF4-FFF2-40B4-BE49-F238E27FC236}">
                  <a16:creationId xmlns:a16="http://schemas.microsoft.com/office/drawing/2014/main" id="{00000000-0008-0000-0100-0000A90F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96816" y="8690372"/>
              <a:ext cx="2381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4010" name="Grupp 13">
              <a:extLst>
                <a:ext uri="{FF2B5EF4-FFF2-40B4-BE49-F238E27FC236}">
                  <a16:creationId xmlns:a16="http://schemas.microsoft.com/office/drawing/2014/main" id="{00000000-0008-0000-0100-0000AA0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23901" y="8439150"/>
              <a:ext cx="238125" cy="251986"/>
              <a:chOff x="1453753" y="6955631"/>
              <a:chExt cx="238125" cy="251222"/>
            </a:xfrm>
          </xdr:grpSpPr>
          <xdr:sp macro="" textlink="">
            <xdr:nvSpPr>
              <xdr:cNvPr id="4011" name="Line 9">
                <a:extLst>
                  <a:ext uri="{FF2B5EF4-FFF2-40B4-BE49-F238E27FC236}">
                    <a16:creationId xmlns:a16="http://schemas.microsoft.com/office/drawing/2014/main" id="{00000000-0008-0000-0100-0000AB0F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459706" y="6955631"/>
                <a:ext cx="0" cy="24765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012" name="Line 10">
                <a:extLst>
                  <a:ext uri="{FF2B5EF4-FFF2-40B4-BE49-F238E27FC236}">
                    <a16:creationId xmlns:a16="http://schemas.microsoft.com/office/drawing/2014/main" id="{00000000-0008-0000-0100-0000AC0F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453753" y="7206853"/>
                <a:ext cx="23812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grpSp>
        <xdr:nvGrpSpPr>
          <xdr:cNvPr id="4006" name="Grupp 57">
            <a:extLst>
              <a:ext uri="{FF2B5EF4-FFF2-40B4-BE49-F238E27FC236}">
                <a16:creationId xmlns:a16="http://schemas.microsoft.com/office/drawing/2014/main" id="{00000000-0008-0000-0100-0000A60F0000}"/>
              </a:ext>
            </a:extLst>
          </xdr:cNvPr>
          <xdr:cNvGrpSpPr>
            <a:grpSpLocks/>
          </xdr:cNvGrpSpPr>
        </xdr:nvGrpSpPr>
        <xdr:grpSpPr bwMode="auto">
          <a:xfrm>
            <a:off x="1513065" y="8439150"/>
            <a:ext cx="1965987" cy="571285"/>
            <a:chOff x="1514628" y="8486123"/>
            <a:chExt cx="1967022" cy="569553"/>
          </a:xfrm>
        </xdr:grpSpPr>
        <xdr:sp macro="" textlink="">
          <xdr:nvSpPr>
            <xdr:cNvPr id="74" name="Text Box 11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17017" y="8486123"/>
              <a:ext cx="1964633" cy="56955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Ner:</a:t>
              </a:r>
              <a:endParaRPr lang="sv-SE" sz="700">
                <a:latin typeface="Times New Roman" pitchFamily="18" charset="0"/>
                <a:ea typeface="+mn-ea"/>
                <a:cs typeface="+mn-cs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0 = Inga tilläggsuppgifter	</a:t>
              </a:r>
              <a:endParaRPr lang="sv-SE" sz="700">
                <a:latin typeface="Times New Roman" pitchFamily="18" charset="0"/>
                <a:ea typeface="+mn-ea"/>
                <a:cs typeface="+mn-cs"/>
              </a:endParaRPr>
            </a:p>
            <a:p>
              <a:pPr rtl="0"/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1 = Praktikant</a:t>
              </a:r>
              <a:endParaRPr lang="sv-SE" sz="700">
                <a:latin typeface="Times New Roman" pitchFamily="18" charset="0"/>
                <a:cs typeface="Times New Roman" pitchFamily="18" charset="0"/>
              </a:endParaRPr>
            </a:p>
            <a:p>
              <a:pPr rtl="0"/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2 = Med läroavtal</a:t>
              </a:r>
              <a:endParaRPr lang="sv-SE" sz="700">
                <a:latin typeface="Times New Roman" pitchFamily="18" charset="0"/>
                <a:cs typeface="Times New Roman" pitchFamily="18" charset="0"/>
              </a:endParaRPr>
            </a:p>
            <a:p>
              <a:pPr rtl="0"/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3 = Med annat avtal (tex. anställd i skyddat arbete)</a:t>
              </a:r>
              <a:endParaRPr lang="sv-SE" sz="700">
                <a:latin typeface="Times New Roman" pitchFamily="18" charset="0"/>
                <a:cs typeface="Times New Roman" pitchFamily="18" charset="0"/>
              </a:endParaRPr>
            </a:p>
          </xdr:txBody>
        </xdr:sp>
        <xdr:sp macro="" textlink="">
          <xdr:nvSpPr>
            <xdr:cNvPr id="75" name="Text Box 11">
              <a:extLst>
                <a:ext uri="{FF2B5EF4-FFF2-40B4-BE49-F238E27FC236}">
                  <a16:creationId xmlns:a16="http://schemas.microsoft.com/office/drawing/2014/main" id="{00000000-0008-0000-0100-00004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85167" y="8486123"/>
              <a:ext cx="896483" cy="56955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sv-SE" sz="700">
                <a:latin typeface="Times New Roman" pitchFamily="18" charset="0"/>
                <a:ea typeface="+mn-ea"/>
                <a:cs typeface="Times New Roman" pitchFamily="18" charset="0"/>
              </a:endParaRPr>
            </a:p>
            <a:p>
              <a:pPr algn="l" rtl="0">
                <a:defRPr sz="1000"/>
              </a:pPr>
              <a:r>
                <a:rPr lang="sv-SE" sz="7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4 = Deltidspensionerad</a:t>
              </a:r>
            </a:p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sv-SE" sz="700" b="0" i="0" baseline="0">
                  <a:latin typeface="Times New Roman" pitchFamily="18" charset="0"/>
                  <a:ea typeface="+mn-ea"/>
                  <a:cs typeface="Times New Roman" pitchFamily="18" charset="0"/>
                </a:rPr>
                <a:t>5 = Säsongsbiträde</a:t>
              </a:r>
            </a:p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sv-SE" sz="7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6 = Lön för prövotid</a:t>
              </a:r>
              <a:endParaRPr lang="sv-SE" sz="700">
                <a:latin typeface="Times New Roman" pitchFamily="18" charset="0"/>
                <a:ea typeface="+mn-ea"/>
                <a:cs typeface="Times New Roman" pitchFamily="18" charset="0"/>
              </a:endParaRPr>
            </a:p>
            <a:p>
              <a:pPr algn="l" rtl="0">
                <a:defRPr sz="1000"/>
              </a:pPr>
              <a:endParaRPr lang="sv-SE" sz="7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104775</xdr:colOff>
      <xdr:row>1</xdr:row>
      <xdr:rowOff>38100</xdr:rowOff>
    </xdr:from>
    <xdr:to>
      <xdr:col>3</xdr:col>
      <xdr:colOff>95250</xdr:colOff>
      <xdr:row>4</xdr:row>
      <xdr:rowOff>152400</xdr:rowOff>
    </xdr:to>
    <xdr:pic>
      <xdr:nvPicPr>
        <xdr:cNvPr id="4003" name="Bildobjekt 25" descr="ÅSUB Genomskinlig Svensk.GIF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533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7"/>
  <sheetViews>
    <sheetView showGridLines="0" tabSelected="1" zoomScaleNormal="100" workbookViewId="0">
      <selection activeCell="T2" sqref="T2"/>
    </sheetView>
  </sheetViews>
  <sheetFormatPr defaultColWidth="9.140625" defaultRowHeight="12.75" x14ac:dyDescent="0.2"/>
  <cols>
    <col min="1" max="1" width="0.5703125" style="1" customWidth="1"/>
    <col min="2" max="2" width="15.28515625" style="1" customWidth="1"/>
    <col min="3" max="3" width="7.5703125" style="1" customWidth="1"/>
    <col min="4" max="5" width="7.28515625" style="1" customWidth="1"/>
    <col min="6" max="6" width="23.7109375" style="1" customWidth="1"/>
    <col min="7" max="7" width="5.7109375" style="1" customWidth="1"/>
    <col min="8" max="8" width="8.42578125" style="1" customWidth="1"/>
    <col min="9" max="9" width="9.7109375" style="1" customWidth="1"/>
    <col min="10" max="10" width="10.5703125" style="1" customWidth="1"/>
    <col min="11" max="11" width="10.7109375" style="1" customWidth="1"/>
    <col min="12" max="12" width="10.140625" style="1" customWidth="1"/>
    <col min="13" max="13" width="8.28515625" style="1" customWidth="1"/>
    <col min="14" max="14" width="11.28515625" style="1" customWidth="1"/>
    <col min="15" max="16" width="10.42578125" style="1" customWidth="1"/>
    <col min="17" max="17" width="8.28515625" style="1" customWidth="1"/>
    <col min="18" max="16384" width="9.140625" style="1"/>
  </cols>
  <sheetData>
    <row r="1" spans="1:17" ht="6" customHeight="1" thickBot="1" x14ac:dyDescent="0.25"/>
    <row r="2" spans="1:17" ht="13.5" customHeight="1" thickTop="1" x14ac:dyDescent="0.2">
      <c r="A2" s="2"/>
      <c r="B2" s="3"/>
      <c r="C2" s="4"/>
      <c r="D2" s="4"/>
      <c r="E2" s="4"/>
      <c r="F2" s="5" t="s">
        <v>43</v>
      </c>
      <c r="G2" s="5"/>
      <c r="H2" s="254" t="s">
        <v>129</v>
      </c>
      <c r="I2" s="254"/>
      <c r="J2" s="254"/>
      <c r="K2" s="254"/>
      <c r="L2" s="6"/>
      <c r="M2" s="6"/>
      <c r="N2" s="6"/>
      <c r="O2" s="6"/>
      <c r="P2" s="6"/>
      <c r="Q2" s="7"/>
    </row>
    <row r="3" spans="1:17" ht="13.5" customHeight="1" x14ac:dyDescent="0.25">
      <c r="A3" s="2"/>
      <c r="B3" s="8"/>
      <c r="F3" s="9" t="s">
        <v>44</v>
      </c>
      <c r="G3" s="9"/>
      <c r="H3" s="255"/>
      <c r="I3" s="255"/>
      <c r="J3" s="255"/>
      <c r="K3" s="255"/>
      <c r="P3" s="250" t="s">
        <v>115</v>
      </c>
      <c r="Q3" s="251"/>
    </row>
    <row r="4" spans="1:17" ht="13.5" customHeight="1" x14ac:dyDescent="0.2">
      <c r="A4" s="2"/>
      <c r="B4" s="8"/>
      <c r="F4" s="9" t="s">
        <v>124</v>
      </c>
      <c r="G4" s="9"/>
      <c r="H4" s="252" t="s">
        <v>30</v>
      </c>
      <c r="I4" s="252"/>
      <c r="J4" s="252"/>
      <c r="K4" s="252"/>
      <c r="Q4" s="2"/>
    </row>
    <row r="5" spans="1:17" ht="13.5" customHeight="1" thickBot="1" x14ac:dyDescent="0.25">
      <c r="A5" s="2"/>
      <c r="B5" s="10"/>
      <c r="C5" s="11"/>
      <c r="D5" s="11"/>
      <c r="E5" s="11"/>
      <c r="F5" s="12"/>
      <c r="G5" s="12"/>
      <c r="H5" s="253"/>
      <c r="I5" s="253"/>
      <c r="J5" s="253"/>
      <c r="K5" s="253"/>
      <c r="L5" s="11"/>
      <c r="M5" s="11"/>
      <c r="N5" s="11"/>
      <c r="O5" s="11"/>
      <c r="P5" s="11"/>
      <c r="Q5" s="13"/>
    </row>
    <row r="6" spans="1:17" ht="13.5" thickTop="1" x14ac:dyDescent="0.2">
      <c r="A6" s="2"/>
      <c r="B6" s="8"/>
      <c r="Q6" s="2"/>
    </row>
    <row r="7" spans="1:17" ht="12.75" customHeight="1" x14ac:dyDescent="0.2">
      <c r="A7" s="2"/>
      <c r="B7" s="14" t="s">
        <v>0</v>
      </c>
      <c r="C7" s="15"/>
      <c r="D7" s="15"/>
      <c r="E7" s="15"/>
      <c r="F7" s="15"/>
      <c r="G7" s="15"/>
      <c r="H7" s="14" t="s">
        <v>1</v>
      </c>
      <c r="I7" s="15"/>
      <c r="J7" s="15"/>
      <c r="K7" s="15"/>
      <c r="L7" s="15"/>
      <c r="M7" s="15"/>
      <c r="N7" s="15"/>
      <c r="O7" s="15"/>
      <c r="P7" s="15"/>
      <c r="Q7" s="16"/>
    </row>
    <row r="8" spans="1:17" ht="20.25" customHeight="1" x14ac:dyDescent="0.25">
      <c r="A8" s="2"/>
      <c r="B8" s="247"/>
      <c r="C8" s="248"/>
      <c r="D8" s="248"/>
      <c r="E8" s="248"/>
      <c r="F8" s="248"/>
      <c r="G8" s="249"/>
      <c r="H8" s="17" t="s">
        <v>130</v>
      </c>
      <c r="I8" s="18"/>
      <c r="J8" s="18"/>
      <c r="K8" s="18"/>
      <c r="L8" s="18"/>
      <c r="M8" s="18"/>
      <c r="N8" s="18"/>
      <c r="O8" s="18"/>
      <c r="P8" s="18"/>
      <c r="Q8" s="16"/>
    </row>
    <row r="9" spans="1:17" ht="12.75" customHeight="1" x14ac:dyDescent="0.2">
      <c r="A9" s="2"/>
      <c r="B9" s="19" t="s">
        <v>31</v>
      </c>
      <c r="C9" s="20"/>
      <c r="D9" s="20"/>
      <c r="E9" s="20"/>
      <c r="F9" s="20"/>
      <c r="G9" s="20"/>
      <c r="H9" s="14" t="s">
        <v>3</v>
      </c>
      <c r="J9" s="21" t="s">
        <v>4</v>
      </c>
      <c r="K9" s="22"/>
      <c r="L9" s="22"/>
      <c r="M9" s="15"/>
      <c r="N9" s="15" t="s">
        <v>5</v>
      </c>
      <c r="P9" s="15"/>
      <c r="Q9" s="16"/>
    </row>
    <row r="10" spans="1:17" ht="13.5" customHeight="1" x14ac:dyDescent="0.25">
      <c r="A10" s="2"/>
      <c r="B10" s="244"/>
      <c r="C10" s="245"/>
      <c r="D10" s="245"/>
      <c r="E10" s="245"/>
      <c r="F10" s="245"/>
      <c r="G10" s="246"/>
      <c r="H10" s="233"/>
      <c r="I10" s="234"/>
      <c r="J10" s="231"/>
      <c r="K10" s="231"/>
      <c r="L10" s="231"/>
      <c r="M10" s="231"/>
      <c r="N10" s="231"/>
      <c r="O10" s="231"/>
      <c r="P10" s="231"/>
      <c r="Q10" s="23"/>
    </row>
    <row r="11" spans="1:17" ht="12.75" customHeight="1" x14ac:dyDescent="0.25">
      <c r="A11" s="2"/>
      <c r="B11" s="19" t="s">
        <v>2</v>
      </c>
      <c r="C11" s="20"/>
      <c r="D11" s="20"/>
      <c r="E11" s="20"/>
      <c r="F11" s="20"/>
      <c r="G11" s="117"/>
      <c r="H11" s="235"/>
      <c r="I11" s="236"/>
      <c r="J11" s="232"/>
      <c r="K11" s="232"/>
      <c r="L11" s="232"/>
      <c r="M11" s="232"/>
      <c r="N11" s="232"/>
      <c r="O11" s="232"/>
      <c r="P11" s="232"/>
      <c r="Q11" s="23"/>
    </row>
    <row r="12" spans="1:17" ht="13.5" customHeight="1" x14ac:dyDescent="0.2">
      <c r="A12" s="2"/>
      <c r="B12" s="244"/>
      <c r="C12" s="245"/>
      <c r="D12" s="245"/>
      <c r="E12" s="245"/>
      <c r="F12" s="245"/>
      <c r="G12" s="246"/>
      <c r="H12" s="14" t="s">
        <v>7</v>
      </c>
      <c r="I12" s="15"/>
      <c r="J12" s="15"/>
      <c r="K12" s="15"/>
      <c r="L12" s="15"/>
      <c r="M12" s="15"/>
      <c r="N12" s="22"/>
      <c r="O12" s="14" t="s">
        <v>128</v>
      </c>
      <c r="P12" s="111"/>
      <c r="Q12" s="16"/>
    </row>
    <row r="13" spans="1:17" x14ac:dyDescent="0.2">
      <c r="A13" s="2"/>
      <c r="B13" s="19" t="s">
        <v>6</v>
      </c>
      <c r="C13" s="20"/>
      <c r="D13" s="20"/>
      <c r="E13" s="20"/>
      <c r="F13" s="20"/>
      <c r="G13" s="117"/>
      <c r="H13" s="237"/>
      <c r="I13" s="238"/>
      <c r="J13" s="238"/>
      <c r="K13" s="238"/>
      <c r="L13" s="238"/>
      <c r="M13" s="238"/>
      <c r="N13" s="239"/>
      <c r="O13" s="237"/>
      <c r="P13" s="239"/>
      <c r="Q13" s="16"/>
    </row>
    <row r="14" spans="1:17" x14ac:dyDescent="0.2">
      <c r="A14" s="2"/>
      <c r="B14" s="244"/>
      <c r="C14" s="245"/>
      <c r="D14" s="245"/>
      <c r="E14" s="245"/>
      <c r="F14" s="245"/>
      <c r="G14" s="246"/>
      <c r="H14" s="240"/>
      <c r="I14" s="238"/>
      <c r="J14" s="238"/>
      <c r="K14" s="238"/>
      <c r="L14" s="238"/>
      <c r="M14" s="238"/>
      <c r="N14" s="239"/>
      <c r="O14" s="240"/>
      <c r="P14" s="239"/>
      <c r="Q14" s="16"/>
    </row>
    <row r="15" spans="1:17" ht="12" customHeight="1" x14ac:dyDescent="0.2">
      <c r="A15" s="2"/>
      <c r="B15" s="247"/>
      <c r="C15" s="248"/>
      <c r="D15" s="248"/>
      <c r="E15" s="248"/>
      <c r="F15" s="248"/>
      <c r="G15" s="249"/>
      <c r="H15" s="241"/>
      <c r="I15" s="242"/>
      <c r="J15" s="242"/>
      <c r="K15" s="242"/>
      <c r="L15" s="242"/>
      <c r="M15" s="242"/>
      <c r="N15" s="243"/>
      <c r="O15" s="241"/>
      <c r="P15" s="243"/>
      <c r="Q15" s="16"/>
    </row>
    <row r="16" spans="1:17" ht="10.5" customHeight="1" x14ac:dyDescent="0.2">
      <c r="A16" s="2"/>
      <c r="B16" s="8"/>
      <c r="I16" s="20"/>
      <c r="Q16" s="2"/>
    </row>
    <row r="17" spans="1:17" ht="10.5" customHeight="1" thickBot="1" x14ac:dyDescent="0.25">
      <c r="A17" s="2"/>
      <c r="B17" s="24"/>
      <c r="Q17" s="25"/>
    </row>
    <row r="18" spans="1:17" ht="12.75" customHeight="1" x14ac:dyDescent="0.2">
      <c r="A18" s="2"/>
      <c r="B18" s="26" t="s">
        <v>8</v>
      </c>
      <c r="C18" s="27"/>
      <c r="D18" s="27"/>
      <c r="E18" s="27"/>
      <c r="F18" s="27"/>
      <c r="G18" s="27"/>
      <c r="H18" s="27"/>
      <c r="I18" s="265" t="s">
        <v>67</v>
      </c>
      <c r="J18" s="266"/>
      <c r="K18" s="266"/>
      <c r="L18" s="266"/>
      <c r="M18" s="270"/>
      <c r="N18" s="270"/>
      <c r="O18" s="103"/>
      <c r="P18" s="256" t="s">
        <v>37</v>
      </c>
      <c r="Q18" s="257"/>
    </row>
    <row r="19" spans="1:17" ht="10.5" customHeight="1" thickBot="1" x14ac:dyDescent="0.25">
      <c r="A19" s="2"/>
      <c r="B19" s="28"/>
      <c r="C19" s="29"/>
      <c r="D19" s="29"/>
      <c r="E19" s="29"/>
      <c r="F19" s="29"/>
      <c r="G19" s="29"/>
      <c r="H19" s="29"/>
      <c r="I19" s="269"/>
      <c r="J19" s="230"/>
      <c r="K19" s="104"/>
      <c r="L19" s="104"/>
      <c r="M19" s="230"/>
      <c r="N19" s="230"/>
      <c r="O19" s="105"/>
      <c r="P19" s="258"/>
      <c r="Q19" s="259"/>
    </row>
    <row r="20" spans="1:17" x14ac:dyDescent="0.2">
      <c r="A20" s="2"/>
      <c r="B20" s="8" t="s">
        <v>11</v>
      </c>
      <c r="C20" s="30" t="s">
        <v>19</v>
      </c>
      <c r="D20" s="30" t="s">
        <v>53</v>
      </c>
      <c r="E20" s="31" t="s">
        <v>9</v>
      </c>
      <c r="F20" s="1" t="s">
        <v>121</v>
      </c>
      <c r="G20" s="30" t="s">
        <v>116</v>
      </c>
      <c r="H20" s="30" t="s">
        <v>71</v>
      </c>
      <c r="I20" s="32" t="s">
        <v>10</v>
      </c>
      <c r="J20" s="33" t="s">
        <v>33</v>
      </c>
      <c r="K20" s="33" t="s">
        <v>51</v>
      </c>
      <c r="L20" s="33" t="s">
        <v>70</v>
      </c>
      <c r="M20" s="34" t="s">
        <v>34</v>
      </c>
      <c r="N20" s="35" t="s">
        <v>34</v>
      </c>
      <c r="O20" s="31" t="s">
        <v>56</v>
      </c>
      <c r="P20" s="1" t="s">
        <v>38</v>
      </c>
      <c r="Q20" s="36" t="s">
        <v>63</v>
      </c>
    </row>
    <row r="21" spans="1:17" x14ac:dyDescent="0.2">
      <c r="A21" s="2"/>
      <c r="B21" s="8" t="s">
        <v>28</v>
      </c>
      <c r="C21" s="37" t="s">
        <v>21</v>
      </c>
      <c r="D21" s="37" t="s">
        <v>54</v>
      </c>
      <c r="E21" s="37" t="s">
        <v>26</v>
      </c>
      <c r="F21" s="1" t="s">
        <v>122</v>
      </c>
      <c r="G21" s="37" t="s">
        <v>117</v>
      </c>
      <c r="H21" s="37" t="s">
        <v>72</v>
      </c>
      <c r="I21" s="38" t="s">
        <v>13</v>
      </c>
      <c r="J21" s="33" t="s">
        <v>112</v>
      </c>
      <c r="K21" s="33" t="s">
        <v>52</v>
      </c>
      <c r="L21" s="33"/>
      <c r="M21" s="32" t="s">
        <v>35</v>
      </c>
      <c r="N21" s="39" t="s">
        <v>41</v>
      </c>
      <c r="O21" s="40" t="s">
        <v>57</v>
      </c>
      <c r="P21" s="1" t="s">
        <v>59</v>
      </c>
      <c r="Q21" s="41" t="s">
        <v>64</v>
      </c>
    </row>
    <row r="22" spans="1:17" x14ac:dyDescent="0.2">
      <c r="A22" s="2"/>
      <c r="B22" s="8"/>
      <c r="C22" s="37" t="s">
        <v>29</v>
      </c>
      <c r="D22" s="37"/>
      <c r="E22" s="37"/>
      <c r="G22" s="40" t="s">
        <v>125</v>
      </c>
      <c r="H22" s="40" t="s">
        <v>12</v>
      </c>
      <c r="I22" s="32"/>
      <c r="J22" s="42" t="s">
        <v>113</v>
      </c>
      <c r="K22" s="42" t="s">
        <v>55</v>
      </c>
      <c r="L22" s="42"/>
      <c r="M22" s="32" t="s">
        <v>36</v>
      </c>
      <c r="N22" s="43" t="s">
        <v>42</v>
      </c>
      <c r="O22" s="37" t="s">
        <v>68</v>
      </c>
      <c r="P22" s="1" t="s">
        <v>60</v>
      </c>
      <c r="Q22" s="44" t="s">
        <v>65</v>
      </c>
    </row>
    <row r="23" spans="1:17" x14ac:dyDescent="0.2">
      <c r="A23" s="2"/>
      <c r="B23" s="8"/>
      <c r="C23" s="37"/>
      <c r="D23" s="37"/>
      <c r="E23" s="37"/>
      <c r="G23" s="40" t="s">
        <v>126</v>
      </c>
      <c r="H23" s="40" t="s">
        <v>36</v>
      </c>
      <c r="I23" s="32"/>
      <c r="J23" s="42"/>
      <c r="K23" s="42" t="s">
        <v>69</v>
      </c>
      <c r="L23" s="42"/>
      <c r="M23" s="32"/>
      <c r="N23" s="43"/>
      <c r="O23" s="37" t="s">
        <v>58</v>
      </c>
      <c r="P23" s="1" t="s">
        <v>61</v>
      </c>
      <c r="Q23" s="44" t="s">
        <v>66</v>
      </c>
    </row>
    <row r="24" spans="1:17" x14ac:dyDescent="0.2">
      <c r="A24" s="2"/>
      <c r="B24" s="8"/>
      <c r="C24" s="37"/>
      <c r="D24" s="37"/>
      <c r="E24" s="37"/>
      <c r="G24" s="40"/>
      <c r="H24" s="40"/>
      <c r="I24" s="32"/>
      <c r="J24" s="42"/>
      <c r="K24" s="42"/>
      <c r="L24" s="42"/>
      <c r="M24" s="32"/>
      <c r="N24" s="43"/>
      <c r="O24" s="45"/>
      <c r="P24" s="1" t="s">
        <v>62</v>
      </c>
      <c r="Q24" s="44"/>
    </row>
    <row r="25" spans="1:17" s="48" customFormat="1" ht="18" customHeight="1" thickBot="1" x14ac:dyDescent="0.25">
      <c r="A25" s="46"/>
      <c r="B25" s="228" t="s">
        <v>131</v>
      </c>
      <c r="C25" s="47"/>
      <c r="D25" s="47"/>
      <c r="E25" s="47" t="s">
        <v>25</v>
      </c>
      <c r="G25" s="226" t="s">
        <v>123</v>
      </c>
      <c r="H25" s="47"/>
      <c r="I25" s="49" t="s">
        <v>32</v>
      </c>
      <c r="J25" s="50" t="s">
        <v>32</v>
      </c>
      <c r="K25" s="50" t="s">
        <v>32</v>
      </c>
      <c r="L25" s="50" t="s">
        <v>32</v>
      </c>
      <c r="M25" s="49"/>
      <c r="N25" s="51" t="s">
        <v>32</v>
      </c>
      <c r="O25" s="47" t="s">
        <v>32</v>
      </c>
      <c r="P25" s="48" t="s">
        <v>39</v>
      </c>
      <c r="Q25" s="52" t="s">
        <v>39</v>
      </c>
    </row>
    <row r="26" spans="1:17" s="48" customFormat="1" ht="13.5" thickBot="1" x14ac:dyDescent="0.25">
      <c r="A26" s="46"/>
      <c r="B26" s="227">
        <v>1</v>
      </c>
      <c r="C26" s="53">
        <v>2</v>
      </c>
      <c r="D26" s="53">
        <v>3</v>
      </c>
      <c r="E26" s="53">
        <v>4</v>
      </c>
      <c r="F26" s="54">
        <v>5</v>
      </c>
      <c r="G26" s="53">
        <v>6</v>
      </c>
      <c r="H26" s="53">
        <v>7</v>
      </c>
      <c r="I26" s="55">
        <v>8</v>
      </c>
      <c r="J26" s="56">
        <v>9</v>
      </c>
      <c r="K26" s="57">
        <v>10</v>
      </c>
      <c r="L26" s="57">
        <v>11</v>
      </c>
      <c r="M26" s="58">
        <v>12</v>
      </c>
      <c r="N26" s="59">
        <v>13</v>
      </c>
      <c r="O26" s="53">
        <v>14</v>
      </c>
      <c r="P26" s="54">
        <v>15</v>
      </c>
      <c r="Q26" s="60">
        <v>16</v>
      </c>
    </row>
    <row r="27" spans="1:17" ht="17.25" customHeight="1" thickBot="1" x14ac:dyDescent="0.25">
      <c r="A27" s="61"/>
      <c r="B27" s="229" t="s">
        <v>132</v>
      </c>
      <c r="C27" s="62">
        <v>1</v>
      </c>
      <c r="D27" s="62">
        <v>0</v>
      </c>
      <c r="E27" s="63" t="s">
        <v>86</v>
      </c>
      <c r="F27" s="64" t="s">
        <v>118</v>
      </c>
      <c r="G27" s="63">
        <v>52230</v>
      </c>
      <c r="H27" s="65">
        <v>37.5</v>
      </c>
      <c r="I27" s="66">
        <v>2200</v>
      </c>
      <c r="J27" s="67">
        <v>129.4</v>
      </c>
      <c r="K27" s="67">
        <v>20</v>
      </c>
      <c r="L27" s="67"/>
      <c r="M27" s="66">
        <v>4</v>
      </c>
      <c r="N27" s="68">
        <f>((I27/(H27*4.345))*M27)*1.5</f>
        <v>81.012658227848107</v>
      </c>
      <c r="O27" s="65"/>
      <c r="P27" s="69">
        <f>(I27*12)*0.05</f>
        <v>1320</v>
      </c>
      <c r="Q27" s="70"/>
    </row>
    <row r="28" spans="1:17" ht="17.25" customHeight="1" x14ac:dyDescent="0.2">
      <c r="A28" s="2"/>
      <c r="B28" s="71"/>
      <c r="C28" s="72"/>
      <c r="D28" s="72"/>
      <c r="E28" s="73"/>
      <c r="F28" s="74"/>
      <c r="G28" s="73"/>
      <c r="H28" s="75"/>
      <c r="I28" s="76"/>
      <c r="J28" s="77"/>
      <c r="K28" s="77"/>
      <c r="L28" s="77"/>
      <c r="M28" s="76"/>
      <c r="N28" s="78"/>
      <c r="O28" s="75"/>
      <c r="P28" s="79"/>
      <c r="Q28" s="80"/>
    </row>
    <row r="29" spans="1:17" ht="17.25" customHeight="1" x14ac:dyDescent="0.2">
      <c r="A29" s="2"/>
      <c r="B29" s="81"/>
      <c r="C29" s="82"/>
      <c r="D29" s="82"/>
      <c r="E29" s="83"/>
      <c r="F29" s="84"/>
      <c r="G29" s="83"/>
      <c r="H29" s="85"/>
      <c r="I29" s="86"/>
      <c r="J29" s="87"/>
      <c r="K29" s="87"/>
      <c r="L29" s="87"/>
      <c r="M29" s="86"/>
      <c r="N29" s="88"/>
      <c r="O29" s="85"/>
      <c r="P29" s="89"/>
      <c r="Q29" s="90"/>
    </row>
    <row r="30" spans="1:17" ht="17.25" customHeight="1" x14ac:dyDescent="0.2">
      <c r="A30" s="2"/>
      <c r="B30" s="81"/>
      <c r="C30" s="82"/>
      <c r="D30" s="82"/>
      <c r="E30" s="83"/>
      <c r="F30" s="84"/>
      <c r="G30" s="83"/>
      <c r="H30" s="85"/>
      <c r="I30" s="86"/>
      <c r="J30" s="87"/>
      <c r="K30" s="87"/>
      <c r="L30" s="87"/>
      <c r="M30" s="86"/>
      <c r="N30" s="88"/>
      <c r="O30" s="85"/>
      <c r="P30" s="89"/>
      <c r="Q30" s="90"/>
    </row>
    <row r="31" spans="1:17" ht="17.25" customHeight="1" x14ac:dyDescent="0.2">
      <c r="A31" s="2"/>
      <c r="B31" s="81"/>
      <c r="C31" s="82"/>
      <c r="D31" s="82"/>
      <c r="E31" s="83"/>
      <c r="F31" s="84"/>
      <c r="G31" s="83"/>
      <c r="H31" s="85"/>
      <c r="I31" s="86"/>
      <c r="J31" s="87"/>
      <c r="K31" s="87"/>
      <c r="L31" s="87"/>
      <c r="M31" s="86"/>
      <c r="N31" s="88"/>
      <c r="O31" s="85"/>
      <c r="P31" s="89"/>
      <c r="Q31" s="90"/>
    </row>
    <row r="32" spans="1:17" ht="17.25" customHeight="1" x14ac:dyDescent="0.2">
      <c r="A32" s="2"/>
      <c r="B32" s="81"/>
      <c r="C32" s="82"/>
      <c r="D32" s="82"/>
      <c r="E32" s="83"/>
      <c r="F32" s="84"/>
      <c r="G32" s="83"/>
      <c r="H32" s="85"/>
      <c r="I32" s="86"/>
      <c r="J32" s="87"/>
      <c r="K32" s="87"/>
      <c r="L32" s="87"/>
      <c r="M32" s="86"/>
      <c r="N32" s="88"/>
      <c r="O32" s="85"/>
      <c r="P32" s="89"/>
      <c r="Q32" s="90"/>
    </row>
    <row r="33" spans="1:17" ht="17.25" customHeight="1" x14ac:dyDescent="0.2">
      <c r="A33" s="2"/>
      <c r="B33" s="81"/>
      <c r="C33" s="82"/>
      <c r="D33" s="82"/>
      <c r="E33" s="83"/>
      <c r="F33" s="84"/>
      <c r="G33" s="83"/>
      <c r="H33" s="85"/>
      <c r="I33" s="86"/>
      <c r="J33" s="87"/>
      <c r="K33" s="87"/>
      <c r="L33" s="87"/>
      <c r="M33" s="86"/>
      <c r="N33" s="88"/>
      <c r="O33" s="85"/>
      <c r="P33" s="89"/>
      <c r="Q33" s="90"/>
    </row>
    <row r="34" spans="1:17" ht="17.25" customHeight="1" x14ac:dyDescent="0.2">
      <c r="A34" s="2"/>
      <c r="B34" s="81"/>
      <c r="C34" s="82"/>
      <c r="D34" s="82"/>
      <c r="E34" s="83"/>
      <c r="F34" s="84"/>
      <c r="G34" s="83"/>
      <c r="H34" s="85"/>
      <c r="I34" s="86"/>
      <c r="J34" s="87"/>
      <c r="K34" s="87"/>
      <c r="L34" s="87"/>
      <c r="M34" s="86"/>
      <c r="N34" s="88"/>
      <c r="O34" s="85"/>
      <c r="P34" s="89"/>
      <c r="Q34" s="90"/>
    </row>
    <row r="35" spans="1:17" ht="17.25" customHeight="1" x14ac:dyDescent="0.2">
      <c r="A35" s="2"/>
      <c r="B35" s="81"/>
      <c r="C35" s="82"/>
      <c r="D35" s="82"/>
      <c r="E35" s="83"/>
      <c r="F35" s="84"/>
      <c r="G35" s="83"/>
      <c r="H35" s="85"/>
      <c r="I35" s="86"/>
      <c r="J35" s="87"/>
      <c r="K35" s="87"/>
      <c r="L35" s="87"/>
      <c r="M35" s="86"/>
      <c r="N35" s="88"/>
      <c r="O35" s="85"/>
      <c r="P35" s="89"/>
      <c r="Q35" s="90"/>
    </row>
    <row r="36" spans="1:17" ht="17.25" customHeight="1" x14ac:dyDescent="0.2">
      <c r="A36" s="2"/>
      <c r="B36" s="81"/>
      <c r="C36" s="82"/>
      <c r="D36" s="82"/>
      <c r="E36" s="83"/>
      <c r="F36" s="84"/>
      <c r="G36" s="83"/>
      <c r="H36" s="85"/>
      <c r="I36" s="86"/>
      <c r="J36" s="87"/>
      <c r="K36" s="87"/>
      <c r="L36" s="87"/>
      <c r="M36" s="86"/>
      <c r="N36" s="88"/>
      <c r="O36" s="85"/>
      <c r="P36" s="89"/>
      <c r="Q36" s="90"/>
    </row>
    <row r="37" spans="1:17" ht="17.25" customHeight="1" x14ac:dyDescent="0.2">
      <c r="A37" s="2"/>
      <c r="B37" s="81"/>
      <c r="C37" s="82"/>
      <c r="D37" s="82"/>
      <c r="E37" s="83"/>
      <c r="F37" s="84"/>
      <c r="G37" s="83"/>
      <c r="H37" s="85"/>
      <c r="I37" s="86"/>
      <c r="J37" s="87"/>
      <c r="K37" s="87"/>
      <c r="L37" s="87"/>
      <c r="M37" s="86"/>
      <c r="N37" s="88"/>
      <c r="O37" s="85"/>
      <c r="P37" s="89"/>
      <c r="Q37" s="90"/>
    </row>
    <row r="38" spans="1:17" ht="17.25" customHeight="1" x14ac:dyDescent="0.2">
      <c r="A38" s="2"/>
      <c r="B38" s="81"/>
      <c r="C38" s="82"/>
      <c r="D38" s="82"/>
      <c r="E38" s="83"/>
      <c r="F38" s="84"/>
      <c r="G38" s="83"/>
      <c r="H38" s="85"/>
      <c r="I38" s="86"/>
      <c r="J38" s="87"/>
      <c r="K38" s="87"/>
      <c r="L38" s="87"/>
      <c r="M38" s="86"/>
      <c r="N38" s="88"/>
      <c r="O38" s="85"/>
      <c r="P38" s="89"/>
      <c r="Q38" s="90"/>
    </row>
    <row r="39" spans="1:17" ht="17.25" customHeight="1" x14ac:dyDescent="0.2">
      <c r="A39" s="2"/>
      <c r="B39" s="81"/>
      <c r="C39" s="82"/>
      <c r="D39" s="82"/>
      <c r="E39" s="83"/>
      <c r="F39" s="84"/>
      <c r="G39" s="83"/>
      <c r="H39" s="85"/>
      <c r="I39" s="86"/>
      <c r="J39" s="87"/>
      <c r="K39" s="87"/>
      <c r="L39" s="87"/>
      <c r="M39" s="86"/>
      <c r="N39" s="88"/>
      <c r="O39" s="85"/>
      <c r="P39" s="89"/>
      <c r="Q39" s="90"/>
    </row>
    <row r="40" spans="1:17" ht="17.25" customHeight="1" x14ac:dyDescent="0.2">
      <c r="A40" s="2"/>
      <c r="B40" s="81"/>
      <c r="C40" s="82"/>
      <c r="D40" s="82"/>
      <c r="E40" s="83"/>
      <c r="F40" s="84"/>
      <c r="G40" s="83"/>
      <c r="H40" s="85"/>
      <c r="I40" s="86"/>
      <c r="J40" s="87"/>
      <c r="K40" s="87"/>
      <c r="L40" s="87"/>
      <c r="M40" s="86"/>
      <c r="N40" s="88"/>
      <c r="O40" s="85"/>
      <c r="P40" s="89"/>
      <c r="Q40" s="90"/>
    </row>
    <row r="41" spans="1:17" ht="17.25" customHeight="1" x14ac:dyDescent="0.2">
      <c r="A41" s="2"/>
      <c r="B41" s="81"/>
      <c r="C41" s="82"/>
      <c r="D41" s="82"/>
      <c r="E41" s="83"/>
      <c r="F41" s="84"/>
      <c r="G41" s="83"/>
      <c r="H41" s="85"/>
      <c r="I41" s="86"/>
      <c r="J41" s="87"/>
      <c r="K41" s="87"/>
      <c r="L41" s="87"/>
      <c r="M41" s="86"/>
      <c r="N41" s="88"/>
      <c r="O41" s="85"/>
      <c r="P41" s="89"/>
      <c r="Q41" s="90"/>
    </row>
    <row r="42" spans="1:17" ht="17.25" customHeight="1" x14ac:dyDescent="0.2">
      <c r="A42" s="2"/>
      <c r="B42" s="81"/>
      <c r="C42" s="82"/>
      <c r="D42" s="82"/>
      <c r="E42" s="83"/>
      <c r="F42" s="84"/>
      <c r="G42" s="83"/>
      <c r="H42" s="85"/>
      <c r="I42" s="86"/>
      <c r="J42" s="87"/>
      <c r="K42" s="87"/>
      <c r="L42" s="87"/>
      <c r="M42" s="86"/>
      <c r="N42" s="88"/>
      <c r="O42" s="85"/>
      <c r="P42" s="89"/>
      <c r="Q42" s="90"/>
    </row>
    <row r="43" spans="1:17" ht="17.25" customHeight="1" thickBot="1" x14ac:dyDescent="0.25">
      <c r="A43" s="2"/>
      <c r="B43" s="91"/>
      <c r="C43" s="92"/>
      <c r="D43" s="92"/>
      <c r="E43" s="93"/>
      <c r="F43" s="94"/>
      <c r="G43" s="93"/>
      <c r="H43" s="95"/>
      <c r="I43" s="96"/>
      <c r="J43" s="97"/>
      <c r="K43" s="97"/>
      <c r="L43" s="97"/>
      <c r="M43" s="96"/>
      <c r="N43" s="98"/>
      <c r="O43" s="95"/>
      <c r="P43" s="99"/>
      <c r="Q43" s="100"/>
    </row>
    <row r="44" spans="1:17" ht="22.5" customHeight="1" thickTop="1" x14ac:dyDescent="0.2">
      <c r="B44" s="22"/>
    </row>
    <row r="45" spans="1:17" ht="33" customHeight="1" x14ac:dyDescent="0.2">
      <c r="B45" s="22"/>
    </row>
    <row r="46" spans="1:17" ht="1.5" customHeight="1" thickBot="1" x14ac:dyDescent="0.25">
      <c r="B46" s="22"/>
    </row>
    <row r="47" spans="1:17" ht="12.75" customHeight="1" thickTop="1" x14ac:dyDescent="0.2">
      <c r="B47" s="101" t="s">
        <v>8</v>
      </c>
      <c r="C47" s="102"/>
      <c r="D47" s="102"/>
      <c r="E47" s="102"/>
      <c r="F47" s="102"/>
      <c r="G47" s="102"/>
      <c r="H47" s="102"/>
      <c r="I47" s="267" t="s">
        <v>67</v>
      </c>
      <c r="J47" s="268"/>
      <c r="K47" s="268"/>
      <c r="L47" s="268"/>
      <c r="M47" s="260"/>
      <c r="N47" s="260"/>
      <c r="O47" s="106"/>
      <c r="P47" s="261" t="s">
        <v>37</v>
      </c>
      <c r="Q47" s="262"/>
    </row>
    <row r="48" spans="1:17" ht="10.5" customHeight="1" thickBot="1" x14ac:dyDescent="0.25">
      <c r="B48" s="28"/>
      <c r="C48" s="29"/>
      <c r="D48" s="29"/>
      <c r="E48" s="29"/>
      <c r="F48" s="29"/>
      <c r="G48" s="29"/>
      <c r="H48" s="29"/>
      <c r="I48" s="263"/>
      <c r="J48" s="264"/>
      <c r="K48" s="107"/>
      <c r="L48" s="107"/>
      <c r="M48" s="264"/>
      <c r="N48" s="264"/>
      <c r="O48" s="108"/>
      <c r="P48" s="258"/>
      <c r="Q48" s="259"/>
    </row>
    <row r="49" spans="2:17" x14ac:dyDescent="0.2">
      <c r="B49" s="8" t="s">
        <v>11</v>
      </c>
      <c r="C49" s="30" t="s">
        <v>19</v>
      </c>
      <c r="D49" s="30" t="s">
        <v>53</v>
      </c>
      <c r="E49" s="31" t="s">
        <v>9</v>
      </c>
      <c r="F49" s="1" t="s">
        <v>121</v>
      </c>
      <c r="G49" s="30" t="s">
        <v>116</v>
      </c>
      <c r="H49" s="30" t="s">
        <v>71</v>
      </c>
      <c r="I49" s="32" t="s">
        <v>10</v>
      </c>
      <c r="J49" s="33" t="s">
        <v>33</v>
      </c>
      <c r="K49" s="33" t="s">
        <v>51</v>
      </c>
      <c r="L49" s="33" t="s">
        <v>70</v>
      </c>
      <c r="M49" s="34" t="s">
        <v>34</v>
      </c>
      <c r="N49" s="35" t="s">
        <v>34</v>
      </c>
      <c r="O49" s="31" t="s">
        <v>56</v>
      </c>
      <c r="P49" s="1" t="s">
        <v>38</v>
      </c>
      <c r="Q49" s="36" t="s">
        <v>63</v>
      </c>
    </row>
    <row r="50" spans="2:17" x14ac:dyDescent="0.2">
      <c r="B50" s="8" t="s">
        <v>28</v>
      </c>
      <c r="C50" s="37" t="s">
        <v>21</v>
      </c>
      <c r="D50" s="37" t="s">
        <v>54</v>
      </c>
      <c r="E50" s="37" t="s">
        <v>26</v>
      </c>
      <c r="F50" s="1" t="s">
        <v>122</v>
      </c>
      <c r="G50" s="37" t="s">
        <v>117</v>
      </c>
      <c r="H50" s="37" t="s">
        <v>72</v>
      </c>
      <c r="I50" s="38" t="s">
        <v>13</v>
      </c>
      <c r="J50" s="33" t="s">
        <v>112</v>
      </c>
      <c r="K50" s="33" t="s">
        <v>52</v>
      </c>
      <c r="L50" s="33"/>
      <c r="M50" s="32" t="s">
        <v>35</v>
      </c>
      <c r="N50" s="39" t="s">
        <v>41</v>
      </c>
      <c r="O50" s="40" t="s">
        <v>57</v>
      </c>
      <c r="P50" s="1" t="s">
        <v>59</v>
      </c>
      <c r="Q50" s="41" t="s">
        <v>64</v>
      </c>
    </row>
    <row r="51" spans="2:17" x14ac:dyDescent="0.2">
      <c r="B51" s="8"/>
      <c r="C51" s="37" t="s">
        <v>29</v>
      </c>
      <c r="D51" s="37"/>
      <c r="E51" s="37"/>
      <c r="G51" s="40" t="s">
        <v>125</v>
      </c>
      <c r="H51" s="40" t="s">
        <v>12</v>
      </c>
      <c r="I51" s="32"/>
      <c r="J51" s="42" t="s">
        <v>113</v>
      </c>
      <c r="K51" s="42" t="s">
        <v>55</v>
      </c>
      <c r="L51" s="42"/>
      <c r="M51" s="32" t="s">
        <v>36</v>
      </c>
      <c r="N51" s="43" t="s">
        <v>42</v>
      </c>
      <c r="O51" s="37" t="s">
        <v>68</v>
      </c>
      <c r="P51" s="1" t="s">
        <v>60</v>
      </c>
      <c r="Q51" s="44" t="s">
        <v>65</v>
      </c>
    </row>
    <row r="52" spans="2:17" x14ac:dyDescent="0.2">
      <c r="B52" s="8"/>
      <c r="C52" s="37"/>
      <c r="D52" s="37"/>
      <c r="E52" s="37"/>
      <c r="G52" s="40" t="s">
        <v>126</v>
      </c>
      <c r="H52" s="40" t="s">
        <v>36</v>
      </c>
      <c r="I52" s="32"/>
      <c r="J52" s="42"/>
      <c r="K52" s="42" t="s">
        <v>69</v>
      </c>
      <c r="L52" s="42"/>
      <c r="M52" s="32"/>
      <c r="N52" s="43"/>
      <c r="O52" s="37" t="s">
        <v>58</v>
      </c>
      <c r="P52" s="1" t="s">
        <v>61</v>
      </c>
      <c r="Q52" s="44" t="s">
        <v>66</v>
      </c>
    </row>
    <row r="53" spans="2:17" x14ac:dyDescent="0.2">
      <c r="B53" s="8"/>
      <c r="C53" s="37"/>
      <c r="D53" s="37"/>
      <c r="E53" s="37"/>
      <c r="G53" s="40"/>
      <c r="H53" s="40"/>
      <c r="I53" s="32"/>
      <c r="J53" s="42"/>
      <c r="K53" s="42"/>
      <c r="L53" s="42"/>
      <c r="M53" s="32"/>
      <c r="N53" s="43"/>
      <c r="O53" s="45"/>
      <c r="P53" s="1" t="s">
        <v>62</v>
      </c>
      <c r="Q53" s="44"/>
    </row>
    <row r="54" spans="2:17" s="48" customFormat="1" ht="18" customHeight="1" thickBot="1" x14ac:dyDescent="0.25">
      <c r="B54" s="228" t="s">
        <v>131</v>
      </c>
      <c r="C54" s="47"/>
      <c r="D54" s="47"/>
      <c r="E54" s="47" t="s">
        <v>25</v>
      </c>
      <c r="G54" s="226" t="s">
        <v>123</v>
      </c>
      <c r="H54" s="47"/>
      <c r="I54" s="49" t="s">
        <v>32</v>
      </c>
      <c r="J54" s="50" t="s">
        <v>32</v>
      </c>
      <c r="K54" s="50" t="s">
        <v>32</v>
      </c>
      <c r="L54" s="50" t="s">
        <v>32</v>
      </c>
      <c r="M54" s="49"/>
      <c r="N54" s="51" t="s">
        <v>32</v>
      </c>
      <c r="O54" s="47" t="s">
        <v>32</v>
      </c>
      <c r="P54" s="48" t="s">
        <v>39</v>
      </c>
      <c r="Q54" s="52" t="s">
        <v>39</v>
      </c>
    </row>
    <row r="55" spans="2:17" s="48" customFormat="1" ht="13.5" thickBot="1" x14ac:dyDescent="0.25">
      <c r="B55" s="227">
        <v>1</v>
      </c>
      <c r="C55" s="53">
        <v>2</v>
      </c>
      <c r="D55" s="53">
        <v>3</v>
      </c>
      <c r="E55" s="53">
        <v>4</v>
      </c>
      <c r="F55" s="54">
        <v>5</v>
      </c>
      <c r="G55" s="53">
        <v>6</v>
      </c>
      <c r="H55" s="53">
        <v>7</v>
      </c>
      <c r="I55" s="55">
        <v>8</v>
      </c>
      <c r="J55" s="56">
        <v>9</v>
      </c>
      <c r="K55" s="57">
        <v>10</v>
      </c>
      <c r="L55" s="57">
        <v>11</v>
      </c>
      <c r="M55" s="58">
        <v>12</v>
      </c>
      <c r="N55" s="59">
        <v>13</v>
      </c>
      <c r="O55" s="53">
        <v>14</v>
      </c>
      <c r="P55" s="54">
        <v>15</v>
      </c>
      <c r="Q55" s="60">
        <v>16</v>
      </c>
    </row>
    <row r="56" spans="2:17" ht="18" customHeight="1" x14ac:dyDescent="0.2">
      <c r="B56" s="71"/>
      <c r="C56" s="72"/>
      <c r="D56" s="72"/>
      <c r="E56" s="73"/>
      <c r="F56" s="218"/>
      <c r="G56" s="73"/>
      <c r="H56" s="75"/>
      <c r="I56" s="76"/>
      <c r="J56" s="77"/>
      <c r="K56" s="77"/>
      <c r="L56" s="77"/>
      <c r="M56" s="76"/>
      <c r="N56" s="78"/>
      <c r="O56" s="75"/>
      <c r="P56" s="79"/>
      <c r="Q56" s="80"/>
    </row>
    <row r="57" spans="2:17" ht="18" customHeight="1" x14ac:dyDescent="0.2">
      <c r="B57" s="81"/>
      <c r="C57" s="82"/>
      <c r="D57" s="82"/>
      <c r="E57" s="83"/>
      <c r="F57" s="211"/>
      <c r="G57" s="212"/>
      <c r="H57" s="213"/>
      <c r="I57" s="214"/>
      <c r="J57" s="215"/>
      <c r="K57" s="215"/>
      <c r="L57" s="215"/>
      <c r="M57" s="214"/>
      <c r="N57" s="210"/>
      <c r="O57" s="213"/>
      <c r="P57" s="216"/>
      <c r="Q57" s="217"/>
    </row>
    <row r="58" spans="2:17" ht="18" customHeight="1" x14ac:dyDescent="0.2">
      <c r="B58" s="81"/>
      <c r="C58" s="82"/>
      <c r="D58" s="82"/>
      <c r="E58" s="83"/>
      <c r="F58" s="84"/>
      <c r="G58" s="83"/>
      <c r="H58" s="85"/>
      <c r="I58" s="86"/>
      <c r="J58" s="87"/>
      <c r="K58" s="87"/>
      <c r="L58" s="87"/>
      <c r="M58" s="86"/>
      <c r="N58" s="88"/>
      <c r="O58" s="85"/>
      <c r="P58" s="89"/>
      <c r="Q58" s="90"/>
    </row>
    <row r="59" spans="2:17" ht="18" customHeight="1" x14ac:dyDescent="0.2">
      <c r="B59" s="81"/>
      <c r="C59" s="82"/>
      <c r="D59" s="82"/>
      <c r="E59" s="83"/>
      <c r="F59" s="84"/>
      <c r="G59" s="83"/>
      <c r="H59" s="85"/>
      <c r="I59" s="86"/>
      <c r="J59" s="87"/>
      <c r="K59" s="87"/>
      <c r="L59" s="87"/>
      <c r="M59" s="86"/>
      <c r="N59" s="88"/>
      <c r="O59" s="85"/>
      <c r="P59" s="89"/>
      <c r="Q59" s="90"/>
    </row>
    <row r="60" spans="2:17" ht="18" customHeight="1" x14ac:dyDescent="0.2">
      <c r="B60" s="81"/>
      <c r="C60" s="82"/>
      <c r="D60" s="82"/>
      <c r="E60" s="83"/>
      <c r="F60" s="84"/>
      <c r="G60" s="83"/>
      <c r="H60" s="85"/>
      <c r="I60" s="86"/>
      <c r="J60" s="87"/>
      <c r="K60" s="87"/>
      <c r="L60" s="87"/>
      <c r="M60" s="86"/>
      <c r="N60" s="88"/>
      <c r="O60" s="85"/>
      <c r="P60" s="89"/>
      <c r="Q60" s="90"/>
    </row>
    <row r="61" spans="2:17" ht="18" customHeight="1" x14ac:dyDescent="0.2">
      <c r="B61" s="81"/>
      <c r="C61" s="82"/>
      <c r="D61" s="82"/>
      <c r="E61" s="83"/>
      <c r="F61" s="84"/>
      <c r="G61" s="83"/>
      <c r="H61" s="85"/>
      <c r="I61" s="86"/>
      <c r="J61" s="87"/>
      <c r="K61" s="87"/>
      <c r="L61" s="87"/>
      <c r="M61" s="86"/>
      <c r="N61" s="88"/>
      <c r="O61" s="85"/>
      <c r="P61" s="89"/>
      <c r="Q61" s="90"/>
    </row>
    <row r="62" spans="2:17" ht="18" customHeight="1" x14ac:dyDescent="0.2">
      <c r="B62" s="81"/>
      <c r="C62" s="82"/>
      <c r="D62" s="82"/>
      <c r="E62" s="83"/>
      <c r="F62" s="84"/>
      <c r="G62" s="83"/>
      <c r="H62" s="85"/>
      <c r="I62" s="86"/>
      <c r="J62" s="87"/>
      <c r="K62" s="87"/>
      <c r="L62" s="87"/>
      <c r="M62" s="86"/>
      <c r="N62" s="88"/>
      <c r="O62" s="85"/>
      <c r="P62" s="89"/>
      <c r="Q62" s="90"/>
    </row>
    <row r="63" spans="2:17" ht="18" customHeight="1" x14ac:dyDescent="0.2">
      <c r="B63" s="81"/>
      <c r="C63" s="82"/>
      <c r="D63" s="82"/>
      <c r="E63" s="83"/>
      <c r="F63" s="84"/>
      <c r="G63" s="83"/>
      <c r="H63" s="85"/>
      <c r="I63" s="86"/>
      <c r="J63" s="87"/>
      <c r="K63" s="87"/>
      <c r="L63" s="87"/>
      <c r="M63" s="86"/>
      <c r="N63" s="88"/>
      <c r="O63" s="85"/>
      <c r="P63" s="89"/>
      <c r="Q63" s="90"/>
    </row>
    <row r="64" spans="2:17" ht="18" customHeight="1" x14ac:dyDescent="0.2">
      <c r="B64" s="81"/>
      <c r="C64" s="82"/>
      <c r="D64" s="82"/>
      <c r="E64" s="83"/>
      <c r="F64" s="84"/>
      <c r="G64" s="83"/>
      <c r="H64" s="85"/>
      <c r="I64" s="86"/>
      <c r="J64" s="87"/>
      <c r="K64" s="87"/>
      <c r="L64" s="87"/>
      <c r="M64" s="86"/>
      <c r="N64" s="88"/>
      <c r="O64" s="85"/>
      <c r="P64" s="89"/>
      <c r="Q64" s="90"/>
    </row>
    <row r="65" spans="2:17" ht="18" customHeight="1" x14ac:dyDescent="0.2">
      <c r="B65" s="81"/>
      <c r="C65" s="82"/>
      <c r="D65" s="82"/>
      <c r="E65" s="83"/>
      <c r="F65" s="84"/>
      <c r="G65" s="83"/>
      <c r="H65" s="85"/>
      <c r="I65" s="86"/>
      <c r="J65" s="87"/>
      <c r="K65" s="87"/>
      <c r="L65" s="87"/>
      <c r="M65" s="86"/>
      <c r="N65" s="88"/>
      <c r="O65" s="85"/>
      <c r="P65" s="89"/>
      <c r="Q65" s="90"/>
    </row>
    <row r="66" spans="2:17" ht="18" customHeight="1" x14ac:dyDescent="0.2">
      <c r="B66" s="81"/>
      <c r="C66" s="82"/>
      <c r="D66" s="82"/>
      <c r="E66" s="83"/>
      <c r="F66" s="84"/>
      <c r="G66" s="83"/>
      <c r="H66" s="85"/>
      <c r="I66" s="86"/>
      <c r="J66" s="87"/>
      <c r="K66" s="87"/>
      <c r="L66" s="87"/>
      <c r="M66" s="86"/>
      <c r="N66" s="88"/>
      <c r="O66" s="85"/>
      <c r="P66" s="89"/>
      <c r="Q66" s="90"/>
    </row>
    <row r="67" spans="2:17" ht="18" customHeight="1" x14ac:dyDescent="0.2">
      <c r="B67" s="81"/>
      <c r="C67" s="82"/>
      <c r="D67" s="82"/>
      <c r="E67" s="83"/>
      <c r="F67" s="84"/>
      <c r="G67" s="83"/>
      <c r="H67" s="85"/>
      <c r="I67" s="86"/>
      <c r="J67" s="87"/>
      <c r="K67" s="87"/>
      <c r="L67" s="87"/>
      <c r="M67" s="86"/>
      <c r="N67" s="88"/>
      <c r="O67" s="85"/>
      <c r="P67" s="89"/>
      <c r="Q67" s="90"/>
    </row>
    <row r="68" spans="2:17" ht="18" customHeight="1" x14ac:dyDescent="0.2">
      <c r="B68" s="81"/>
      <c r="C68" s="82"/>
      <c r="D68" s="82"/>
      <c r="E68" s="83"/>
      <c r="F68" s="84"/>
      <c r="G68" s="83"/>
      <c r="H68" s="85"/>
      <c r="I68" s="86"/>
      <c r="J68" s="87"/>
      <c r="K68" s="87"/>
      <c r="L68" s="87"/>
      <c r="M68" s="86"/>
      <c r="N68" s="88"/>
      <c r="O68" s="85"/>
      <c r="P68" s="89"/>
      <c r="Q68" s="90"/>
    </row>
    <row r="69" spans="2:17" ht="18" customHeight="1" x14ac:dyDescent="0.2">
      <c r="B69" s="81"/>
      <c r="C69" s="82"/>
      <c r="D69" s="82"/>
      <c r="E69" s="83"/>
      <c r="F69" s="84"/>
      <c r="G69" s="83"/>
      <c r="H69" s="85"/>
      <c r="I69" s="86"/>
      <c r="J69" s="87"/>
      <c r="K69" s="87"/>
      <c r="L69" s="87"/>
      <c r="M69" s="86"/>
      <c r="N69" s="88"/>
      <c r="O69" s="85"/>
      <c r="P69" s="89"/>
      <c r="Q69" s="90"/>
    </row>
    <row r="70" spans="2:17" ht="18" customHeight="1" x14ac:dyDescent="0.2">
      <c r="B70" s="81"/>
      <c r="C70" s="82"/>
      <c r="D70" s="82"/>
      <c r="E70" s="83"/>
      <c r="F70" s="84"/>
      <c r="G70" s="83"/>
      <c r="H70" s="85"/>
      <c r="I70" s="86"/>
      <c r="J70" s="87"/>
      <c r="K70" s="87"/>
      <c r="L70" s="87"/>
      <c r="M70" s="86"/>
      <c r="N70" s="88"/>
      <c r="O70" s="85"/>
      <c r="P70" s="89"/>
      <c r="Q70" s="90"/>
    </row>
    <row r="71" spans="2:17" ht="18" customHeight="1" x14ac:dyDescent="0.2">
      <c r="B71" s="81"/>
      <c r="C71" s="82"/>
      <c r="D71" s="82"/>
      <c r="E71" s="83"/>
      <c r="F71" s="84"/>
      <c r="G71" s="83"/>
      <c r="H71" s="85"/>
      <c r="I71" s="86"/>
      <c r="J71" s="87"/>
      <c r="K71" s="87"/>
      <c r="L71" s="87"/>
      <c r="M71" s="86"/>
      <c r="N71" s="88"/>
      <c r="O71" s="85"/>
      <c r="P71" s="89"/>
      <c r="Q71" s="90"/>
    </row>
    <row r="72" spans="2:17" ht="18" customHeight="1" x14ac:dyDescent="0.2">
      <c r="B72" s="81"/>
      <c r="C72" s="82"/>
      <c r="D72" s="82"/>
      <c r="E72" s="83"/>
      <c r="F72" s="84"/>
      <c r="G72" s="83"/>
      <c r="H72" s="85"/>
      <c r="I72" s="86"/>
      <c r="J72" s="87"/>
      <c r="K72" s="87"/>
      <c r="L72" s="87"/>
      <c r="M72" s="86"/>
      <c r="N72" s="88"/>
      <c r="O72" s="85"/>
      <c r="P72" s="89"/>
      <c r="Q72" s="90"/>
    </row>
    <row r="73" spans="2:17" ht="18" customHeight="1" x14ac:dyDescent="0.2">
      <c r="B73" s="81"/>
      <c r="C73" s="82"/>
      <c r="D73" s="82"/>
      <c r="E73" s="83"/>
      <c r="F73" s="84"/>
      <c r="G73" s="83"/>
      <c r="H73" s="85"/>
      <c r="I73" s="86"/>
      <c r="J73" s="87"/>
      <c r="K73" s="87"/>
      <c r="L73" s="87"/>
      <c r="M73" s="86"/>
      <c r="N73" s="88"/>
      <c r="O73" s="85"/>
      <c r="P73" s="89"/>
      <c r="Q73" s="90"/>
    </row>
    <row r="74" spans="2:17" ht="18" customHeight="1" x14ac:dyDescent="0.2">
      <c r="B74" s="81"/>
      <c r="C74" s="82"/>
      <c r="D74" s="82"/>
      <c r="E74" s="83"/>
      <c r="F74" s="84"/>
      <c r="G74" s="83"/>
      <c r="H74" s="85"/>
      <c r="I74" s="86"/>
      <c r="J74" s="87"/>
      <c r="K74" s="87"/>
      <c r="L74" s="87"/>
      <c r="M74" s="86"/>
      <c r="N74" s="88"/>
      <c r="O74" s="85"/>
      <c r="P74" s="89"/>
      <c r="Q74" s="90"/>
    </row>
    <row r="75" spans="2:17" ht="18" customHeight="1" x14ac:dyDescent="0.2">
      <c r="B75" s="81"/>
      <c r="C75" s="82"/>
      <c r="D75" s="82"/>
      <c r="E75" s="83"/>
      <c r="F75" s="84"/>
      <c r="G75" s="83"/>
      <c r="H75" s="85"/>
      <c r="I75" s="86"/>
      <c r="J75" s="87"/>
      <c r="K75" s="87"/>
      <c r="L75" s="87"/>
      <c r="M75" s="86"/>
      <c r="N75" s="88"/>
      <c r="O75" s="85"/>
      <c r="P75" s="89"/>
      <c r="Q75" s="90"/>
    </row>
    <row r="76" spans="2:17" ht="18" customHeight="1" x14ac:dyDescent="0.2">
      <c r="B76" s="81"/>
      <c r="C76" s="82"/>
      <c r="D76" s="82"/>
      <c r="E76" s="83"/>
      <c r="F76" s="84"/>
      <c r="G76" s="83"/>
      <c r="H76" s="85"/>
      <c r="I76" s="86"/>
      <c r="J76" s="87"/>
      <c r="K76" s="87"/>
      <c r="L76" s="87"/>
      <c r="M76" s="86"/>
      <c r="N76" s="88"/>
      <c r="O76" s="85"/>
      <c r="P76" s="89"/>
      <c r="Q76" s="90"/>
    </row>
    <row r="77" spans="2:17" ht="18" customHeight="1" x14ac:dyDescent="0.2">
      <c r="B77" s="81"/>
      <c r="C77" s="82"/>
      <c r="D77" s="82"/>
      <c r="E77" s="83"/>
      <c r="F77" s="84"/>
      <c r="G77" s="83"/>
      <c r="H77" s="85"/>
      <c r="I77" s="86"/>
      <c r="J77" s="87"/>
      <c r="K77" s="87"/>
      <c r="L77" s="87"/>
      <c r="M77" s="86"/>
      <c r="N77" s="88"/>
      <c r="O77" s="85"/>
      <c r="P77" s="89"/>
      <c r="Q77" s="90"/>
    </row>
    <row r="78" spans="2:17" ht="18" customHeight="1" x14ac:dyDescent="0.2">
      <c r="B78" s="81"/>
      <c r="C78" s="82"/>
      <c r="D78" s="82"/>
      <c r="E78" s="83"/>
      <c r="F78" s="84"/>
      <c r="G78" s="83"/>
      <c r="H78" s="85"/>
      <c r="I78" s="86"/>
      <c r="J78" s="87"/>
      <c r="K78" s="87"/>
      <c r="L78" s="87"/>
      <c r="M78" s="86"/>
      <c r="N78" s="88"/>
      <c r="O78" s="85"/>
      <c r="P78" s="89"/>
      <c r="Q78" s="90"/>
    </row>
    <row r="79" spans="2:17" ht="18" customHeight="1" x14ac:dyDescent="0.2">
      <c r="B79" s="81"/>
      <c r="C79" s="82"/>
      <c r="D79" s="82"/>
      <c r="E79" s="83"/>
      <c r="F79" s="84"/>
      <c r="G79" s="83"/>
      <c r="H79" s="85"/>
      <c r="I79" s="86"/>
      <c r="J79" s="87"/>
      <c r="K79" s="87"/>
      <c r="L79" s="87"/>
      <c r="M79" s="86"/>
      <c r="N79" s="88"/>
      <c r="O79" s="85"/>
      <c r="P79" s="89"/>
      <c r="Q79" s="90"/>
    </row>
    <row r="80" spans="2:17" ht="18" customHeight="1" x14ac:dyDescent="0.2">
      <c r="B80" s="81"/>
      <c r="C80" s="82"/>
      <c r="D80" s="82"/>
      <c r="E80" s="83"/>
      <c r="F80" s="84"/>
      <c r="G80" s="83"/>
      <c r="H80" s="85"/>
      <c r="I80" s="86"/>
      <c r="J80" s="87"/>
      <c r="K80" s="87"/>
      <c r="L80" s="87"/>
      <c r="M80" s="86"/>
      <c r="N80" s="88"/>
      <c r="O80" s="85"/>
      <c r="P80" s="89"/>
      <c r="Q80" s="90"/>
    </row>
    <row r="81" spans="2:17" ht="18" customHeight="1" x14ac:dyDescent="0.2">
      <c r="B81" s="81"/>
      <c r="C81" s="82"/>
      <c r="D81" s="82"/>
      <c r="E81" s="83"/>
      <c r="F81" s="84"/>
      <c r="G81" s="83"/>
      <c r="H81" s="85"/>
      <c r="I81" s="86"/>
      <c r="J81" s="87"/>
      <c r="K81" s="87"/>
      <c r="L81" s="87"/>
      <c r="M81" s="86"/>
      <c r="N81" s="88"/>
      <c r="O81" s="85"/>
      <c r="P81" s="89"/>
      <c r="Q81" s="90"/>
    </row>
    <row r="82" spans="2:17" ht="18" customHeight="1" x14ac:dyDescent="0.2">
      <c r="B82" s="81"/>
      <c r="C82" s="82"/>
      <c r="D82" s="82"/>
      <c r="E82" s="83"/>
      <c r="F82" s="84"/>
      <c r="G82" s="83"/>
      <c r="H82" s="85"/>
      <c r="I82" s="86"/>
      <c r="J82" s="87"/>
      <c r="K82" s="87"/>
      <c r="L82" s="87"/>
      <c r="M82" s="86"/>
      <c r="N82" s="88"/>
      <c r="O82" s="85"/>
      <c r="P82" s="89"/>
      <c r="Q82" s="90"/>
    </row>
    <row r="83" spans="2:17" ht="18" customHeight="1" thickBot="1" x14ac:dyDescent="0.25">
      <c r="B83" s="91"/>
      <c r="C83" s="92"/>
      <c r="D83" s="92"/>
      <c r="E83" s="93"/>
      <c r="F83" s="94"/>
      <c r="G83" s="93"/>
      <c r="H83" s="95"/>
      <c r="I83" s="96"/>
      <c r="J83" s="97"/>
      <c r="K83" s="97"/>
      <c r="L83" s="97"/>
      <c r="M83" s="96"/>
      <c r="N83" s="98"/>
      <c r="O83" s="95"/>
      <c r="P83" s="99"/>
      <c r="Q83" s="100"/>
    </row>
    <row r="84" spans="2:17" ht="6" customHeight="1" thickTop="1" x14ac:dyDescent="0.2"/>
    <row r="87" spans="2:17" ht="21" customHeight="1" x14ac:dyDescent="0.2"/>
  </sheetData>
  <mergeCells count="25">
    <mergeCell ref="M47:N47"/>
    <mergeCell ref="P47:Q47"/>
    <mergeCell ref="I48:J48"/>
    <mergeCell ref="M48:N48"/>
    <mergeCell ref="P48:Q48"/>
    <mergeCell ref="I47:L47"/>
    <mergeCell ref="P3:Q3"/>
    <mergeCell ref="H4:K5"/>
    <mergeCell ref="H2:K3"/>
    <mergeCell ref="P18:Q18"/>
    <mergeCell ref="P19:Q19"/>
    <mergeCell ref="I18:L18"/>
    <mergeCell ref="I19:J19"/>
    <mergeCell ref="M18:N18"/>
    <mergeCell ref="B10:G10"/>
    <mergeCell ref="B8:G8"/>
    <mergeCell ref="B12:G12"/>
    <mergeCell ref="B15:G15"/>
    <mergeCell ref="B14:G14"/>
    <mergeCell ref="M19:N19"/>
    <mergeCell ref="J10:M11"/>
    <mergeCell ref="N10:P11"/>
    <mergeCell ref="H10:I11"/>
    <mergeCell ref="H13:N15"/>
    <mergeCell ref="O13:P15"/>
  </mergeCells>
  <phoneticPr fontId="0" type="noConversion"/>
  <printOptions horizontalCentered="1" verticalCentered="1"/>
  <pageMargins left="0.19685039370078741" right="0.19685039370078741" top="0.15748031496062992" bottom="0.19685039370078741" header="0" footer="0"/>
  <pageSetup paperSize="9" scale="85" fitToHeight="2" orientation="landscape" r:id="rId1"/>
  <headerFooter alignWithMargins="0"/>
  <rowBreaks count="1" manualBreakCount="1">
    <brk id="4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91"/>
  <sheetViews>
    <sheetView showGridLines="0" zoomScaleNormal="100" zoomScaleSheetLayoutView="100" workbookViewId="0">
      <selection activeCell="U2" sqref="U2"/>
    </sheetView>
  </sheetViews>
  <sheetFormatPr defaultColWidth="9.140625" defaultRowHeight="12.75" x14ac:dyDescent="0.2"/>
  <cols>
    <col min="1" max="1" width="0.5703125" style="1" customWidth="1"/>
    <col min="2" max="2" width="15.42578125" style="1" customWidth="1"/>
    <col min="3" max="3" width="7.7109375" style="1" customWidth="1"/>
    <col min="4" max="4" width="10.28515625" style="1" customWidth="1"/>
    <col min="5" max="5" width="29.5703125" style="1" customWidth="1"/>
    <col min="6" max="6" width="8.7109375" style="1" customWidth="1"/>
    <col min="7" max="9" width="9.140625" style="1" customWidth="1"/>
    <col min="10" max="12" width="9.28515625" style="1" customWidth="1"/>
    <col min="13" max="13" width="10.7109375" style="1" customWidth="1"/>
    <col min="14" max="15" width="9.140625" style="1" customWidth="1"/>
    <col min="16" max="16" width="11.7109375" style="1" customWidth="1"/>
    <col min="17" max="17" width="13.7109375" style="1" customWidth="1"/>
    <col min="18" max="18" width="0.85546875" style="1" customWidth="1"/>
    <col min="19" max="19" width="5" style="1" customWidth="1"/>
    <col min="20" max="16384" width="9.140625" style="1"/>
  </cols>
  <sheetData>
    <row r="1" spans="2:17" ht="3" customHeight="1" thickBot="1" x14ac:dyDescent="0.25"/>
    <row r="2" spans="2:17" ht="13.5" customHeight="1" thickTop="1" x14ac:dyDescent="0.2">
      <c r="B2" s="3"/>
      <c r="C2" s="4"/>
      <c r="D2" s="4"/>
      <c r="E2" s="5" t="s">
        <v>43</v>
      </c>
      <c r="F2" s="254" t="s">
        <v>129</v>
      </c>
      <c r="G2" s="254"/>
      <c r="H2" s="254"/>
      <c r="I2" s="254"/>
      <c r="J2" s="6"/>
      <c r="K2" s="6"/>
      <c r="L2" s="6"/>
      <c r="M2" s="6"/>
      <c r="N2" s="6"/>
      <c r="O2" s="6"/>
      <c r="P2" s="6"/>
      <c r="Q2" s="7"/>
    </row>
    <row r="3" spans="2:17" ht="13.5" customHeight="1" x14ac:dyDescent="0.25">
      <c r="B3" s="8"/>
      <c r="E3" s="9" t="s">
        <v>44</v>
      </c>
      <c r="F3" s="255"/>
      <c r="G3" s="255"/>
      <c r="H3" s="255"/>
      <c r="I3" s="255"/>
      <c r="J3" s="109"/>
      <c r="P3" s="250" t="s">
        <v>115</v>
      </c>
      <c r="Q3" s="251"/>
    </row>
    <row r="4" spans="2:17" ht="13.5" customHeight="1" x14ac:dyDescent="0.2">
      <c r="B4" s="8"/>
      <c r="E4" s="9" t="s">
        <v>124</v>
      </c>
      <c r="F4" s="252" t="s">
        <v>40</v>
      </c>
      <c r="G4" s="252"/>
      <c r="H4" s="252"/>
      <c r="I4" s="252"/>
      <c r="Q4" s="2"/>
    </row>
    <row r="5" spans="2:17" ht="13.5" customHeight="1" thickBot="1" x14ac:dyDescent="0.25">
      <c r="B5" s="10"/>
      <c r="C5" s="11"/>
      <c r="D5" s="11"/>
      <c r="E5" s="12"/>
      <c r="F5" s="253"/>
      <c r="G5" s="253"/>
      <c r="H5" s="253"/>
      <c r="I5" s="253"/>
      <c r="J5" s="11"/>
      <c r="K5" s="11"/>
      <c r="L5" s="11"/>
      <c r="M5" s="11"/>
      <c r="N5" s="11"/>
      <c r="O5" s="11"/>
      <c r="P5" s="11"/>
      <c r="Q5" s="13"/>
    </row>
    <row r="6" spans="2:17" ht="14.25" customHeight="1" thickTop="1" x14ac:dyDescent="0.2">
      <c r="B6" s="8"/>
      <c r="L6" s="110"/>
      <c r="M6" s="110"/>
      <c r="N6" s="110"/>
      <c r="O6" s="110"/>
      <c r="Q6" s="2"/>
    </row>
    <row r="7" spans="2:17" x14ac:dyDescent="0.2">
      <c r="B7" s="8"/>
      <c r="C7" s="14" t="s">
        <v>0</v>
      </c>
      <c r="D7" s="15"/>
      <c r="E7" s="15"/>
      <c r="F7" s="14" t="s">
        <v>1</v>
      </c>
      <c r="G7" s="15"/>
      <c r="H7" s="15"/>
      <c r="I7" s="15" t="s">
        <v>14</v>
      </c>
      <c r="J7" s="15"/>
      <c r="K7" s="15"/>
      <c r="L7" s="15" t="s">
        <v>15</v>
      </c>
      <c r="M7" s="15" t="s">
        <v>16</v>
      </c>
      <c r="N7" s="15"/>
      <c r="O7" s="15" t="s">
        <v>15</v>
      </c>
      <c r="P7" s="111" t="s">
        <v>16</v>
      </c>
      <c r="Q7" s="16"/>
    </row>
    <row r="8" spans="2:17" ht="20.25" customHeight="1" x14ac:dyDescent="0.25">
      <c r="B8" s="8"/>
      <c r="C8" s="279"/>
      <c r="D8" s="280"/>
      <c r="E8" s="280"/>
      <c r="F8" s="17" t="s">
        <v>130</v>
      </c>
      <c r="G8" s="112"/>
      <c r="H8" s="112"/>
      <c r="I8" s="112"/>
      <c r="J8" s="113"/>
      <c r="K8" s="114"/>
      <c r="L8" s="113"/>
      <c r="M8" s="113"/>
      <c r="N8" s="113" t="s">
        <v>17</v>
      </c>
      <c r="O8" s="113"/>
      <c r="P8" s="115"/>
      <c r="Q8" s="116"/>
    </row>
    <row r="9" spans="2:17" ht="12" customHeight="1" x14ac:dyDescent="0.2">
      <c r="B9" s="8"/>
      <c r="C9" s="19" t="s">
        <v>31</v>
      </c>
      <c r="F9" s="19" t="s">
        <v>3</v>
      </c>
      <c r="H9" s="20"/>
      <c r="I9" s="20" t="s">
        <v>4</v>
      </c>
      <c r="J9" s="20"/>
      <c r="K9" s="20"/>
      <c r="L9" s="20"/>
      <c r="M9" s="20" t="s">
        <v>5</v>
      </c>
      <c r="N9" s="20"/>
      <c r="O9" s="20"/>
      <c r="P9" s="117"/>
      <c r="Q9" s="118"/>
    </row>
    <row r="10" spans="2:17" ht="13.5" customHeight="1" x14ac:dyDescent="0.25">
      <c r="B10" s="8"/>
      <c r="C10" s="275"/>
      <c r="D10" s="276"/>
      <c r="E10" s="276"/>
      <c r="F10" s="233"/>
      <c r="G10" s="234"/>
      <c r="H10" s="234"/>
      <c r="I10" s="287"/>
      <c r="J10" s="287"/>
      <c r="K10" s="287"/>
      <c r="L10" s="287"/>
      <c r="M10" s="287"/>
      <c r="N10" s="287"/>
      <c r="O10" s="287"/>
      <c r="P10" s="288"/>
      <c r="Q10" s="23"/>
    </row>
    <row r="11" spans="2:17" ht="12" customHeight="1" x14ac:dyDescent="0.25">
      <c r="B11" s="8"/>
      <c r="C11" s="19" t="s">
        <v>2</v>
      </c>
      <c r="D11" s="20"/>
      <c r="E11" s="20"/>
      <c r="F11" s="235"/>
      <c r="G11" s="236"/>
      <c r="H11" s="236"/>
      <c r="I11" s="280"/>
      <c r="J11" s="280"/>
      <c r="K11" s="280"/>
      <c r="L11" s="280"/>
      <c r="M11" s="280"/>
      <c r="N11" s="280"/>
      <c r="O11" s="280"/>
      <c r="P11" s="289"/>
      <c r="Q11" s="23"/>
    </row>
    <row r="12" spans="2:17" ht="13.5" customHeight="1" x14ac:dyDescent="0.2">
      <c r="B12" s="8"/>
      <c r="C12" s="275"/>
      <c r="D12" s="276"/>
      <c r="E12" s="276"/>
      <c r="F12" s="19" t="s">
        <v>7</v>
      </c>
      <c r="G12" s="20"/>
      <c r="H12" s="20"/>
      <c r="I12" s="20"/>
      <c r="J12" s="20"/>
      <c r="K12" s="20"/>
      <c r="L12" s="20"/>
      <c r="M12" s="20"/>
      <c r="N12" s="20"/>
      <c r="O12" s="19" t="s">
        <v>128</v>
      </c>
      <c r="P12" s="117"/>
      <c r="Q12" s="118"/>
    </row>
    <row r="13" spans="2:17" ht="12.75" customHeight="1" x14ac:dyDescent="0.2">
      <c r="B13" s="8"/>
      <c r="C13" s="19" t="s">
        <v>6</v>
      </c>
      <c r="D13" s="20"/>
      <c r="E13" s="20"/>
      <c r="F13" s="278"/>
      <c r="G13" s="238"/>
      <c r="H13" s="238"/>
      <c r="I13" s="238"/>
      <c r="J13" s="238"/>
      <c r="K13" s="238"/>
      <c r="L13" s="238"/>
      <c r="M13" s="238"/>
      <c r="N13" s="239"/>
      <c r="O13" s="278"/>
      <c r="P13" s="239"/>
      <c r="Q13" s="118"/>
    </row>
    <row r="14" spans="2:17" ht="12.75" customHeight="1" x14ac:dyDescent="0.2">
      <c r="B14" s="8"/>
      <c r="C14" s="278"/>
      <c r="D14" s="283"/>
      <c r="E14" s="284"/>
      <c r="F14" s="240"/>
      <c r="G14" s="238"/>
      <c r="H14" s="238"/>
      <c r="I14" s="238"/>
      <c r="J14" s="238"/>
      <c r="K14" s="238"/>
      <c r="L14" s="238"/>
      <c r="M14" s="238"/>
      <c r="N14" s="239"/>
      <c r="O14" s="240"/>
      <c r="P14" s="239"/>
      <c r="Q14" s="118"/>
    </row>
    <row r="15" spans="2:17" ht="12.75" customHeight="1" x14ac:dyDescent="0.2">
      <c r="B15" s="8"/>
      <c r="C15" s="275"/>
      <c r="D15" s="276"/>
      <c r="E15" s="277"/>
      <c r="F15" s="241"/>
      <c r="G15" s="242"/>
      <c r="H15" s="242"/>
      <c r="I15" s="242"/>
      <c r="J15" s="242"/>
      <c r="K15" s="242"/>
      <c r="L15" s="242"/>
      <c r="M15" s="242"/>
      <c r="N15" s="243"/>
      <c r="O15" s="241"/>
      <c r="P15" s="243"/>
      <c r="Q15" s="118"/>
    </row>
    <row r="16" spans="2:17" ht="10.5" customHeight="1" x14ac:dyDescent="0.2">
      <c r="B16" s="8"/>
      <c r="Q16" s="2"/>
    </row>
    <row r="17" spans="2:17" ht="10.5" customHeight="1" thickBot="1" x14ac:dyDescent="0.25">
      <c r="B17" s="8"/>
      <c r="Q17" s="2"/>
    </row>
    <row r="18" spans="2:17" ht="12.75" customHeight="1" thickBot="1" x14ac:dyDescent="0.25">
      <c r="B18" s="120" t="s">
        <v>8</v>
      </c>
      <c r="C18" s="121"/>
      <c r="D18" s="121"/>
      <c r="E18" s="121"/>
      <c r="F18" s="122"/>
      <c r="G18" s="298" t="s">
        <v>67</v>
      </c>
      <c r="H18" s="299"/>
      <c r="I18" s="299"/>
      <c r="J18" s="299"/>
      <c r="K18" s="299"/>
      <c r="L18" s="299"/>
      <c r="M18" s="299"/>
      <c r="N18" s="299"/>
      <c r="O18" s="299"/>
      <c r="P18" s="299"/>
      <c r="Q18" s="123" t="s">
        <v>105</v>
      </c>
    </row>
    <row r="19" spans="2:17" ht="13.5" thickBot="1" x14ac:dyDescent="0.25">
      <c r="B19" s="124"/>
      <c r="C19" s="125"/>
      <c r="D19" s="125"/>
      <c r="E19" s="125"/>
      <c r="F19" s="126"/>
      <c r="G19" s="300" t="s">
        <v>18</v>
      </c>
      <c r="H19" s="301"/>
      <c r="I19" s="301"/>
      <c r="J19" s="301"/>
      <c r="K19" s="301"/>
      <c r="L19" s="301"/>
      <c r="M19" s="301"/>
      <c r="N19" s="301"/>
      <c r="O19" s="301"/>
      <c r="P19" s="32" t="s">
        <v>89</v>
      </c>
      <c r="Q19" s="36" t="s">
        <v>88</v>
      </c>
    </row>
    <row r="20" spans="2:17" x14ac:dyDescent="0.2">
      <c r="B20" s="8" t="s">
        <v>11</v>
      </c>
      <c r="C20" s="31" t="s">
        <v>19</v>
      </c>
      <c r="D20" s="31" t="s">
        <v>9</v>
      </c>
      <c r="F20" s="30" t="s">
        <v>71</v>
      </c>
      <c r="G20" s="128" t="s">
        <v>20</v>
      </c>
      <c r="H20" s="129" t="s">
        <v>97</v>
      </c>
      <c r="I20" s="129" t="s">
        <v>99</v>
      </c>
      <c r="J20" s="127" t="s">
        <v>34</v>
      </c>
      <c r="K20" s="129" t="s">
        <v>100</v>
      </c>
      <c r="L20" s="129" t="s">
        <v>74</v>
      </c>
      <c r="M20" s="130" t="s">
        <v>51</v>
      </c>
      <c r="N20" s="130" t="s">
        <v>79</v>
      </c>
      <c r="O20" s="131" t="s">
        <v>82</v>
      </c>
      <c r="P20" s="1" t="s">
        <v>90</v>
      </c>
      <c r="Q20" s="44" t="s">
        <v>61</v>
      </c>
    </row>
    <row r="21" spans="2:17" x14ac:dyDescent="0.2">
      <c r="B21" s="8" t="s">
        <v>28</v>
      </c>
      <c r="C21" s="37" t="s">
        <v>21</v>
      </c>
      <c r="D21" s="37" t="s">
        <v>26</v>
      </c>
      <c r="E21" s="1" t="s">
        <v>121</v>
      </c>
      <c r="F21" s="37" t="s">
        <v>72</v>
      </c>
      <c r="G21" s="132"/>
      <c r="H21" s="133" t="s">
        <v>98</v>
      </c>
      <c r="I21" s="133" t="s">
        <v>98</v>
      </c>
      <c r="J21" s="9" t="s">
        <v>98</v>
      </c>
      <c r="K21" s="134" t="s">
        <v>98</v>
      </c>
      <c r="L21" s="133" t="s">
        <v>75</v>
      </c>
      <c r="M21" s="33" t="s">
        <v>52</v>
      </c>
      <c r="N21" s="33" t="s">
        <v>80</v>
      </c>
      <c r="O21" s="135" t="s">
        <v>83</v>
      </c>
      <c r="P21" s="1" t="s">
        <v>91</v>
      </c>
      <c r="Q21" s="44" t="s">
        <v>106</v>
      </c>
    </row>
    <row r="22" spans="2:17" x14ac:dyDescent="0.2">
      <c r="B22" s="8"/>
      <c r="C22" s="136" t="s">
        <v>29</v>
      </c>
      <c r="D22" s="136" t="s">
        <v>25</v>
      </c>
      <c r="E22" s="136" t="s">
        <v>122</v>
      </c>
      <c r="F22" s="136" t="s">
        <v>12</v>
      </c>
      <c r="G22" s="137" t="s">
        <v>95</v>
      </c>
      <c r="H22" s="138" t="s">
        <v>95</v>
      </c>
      <c r="I22" s="138" t="s">
        <v>95</v>
      </c>
      <c r="J22" s="138" t="s">
        <v>95</v>
      </c>
      <c r="K22" s="138" t="s">
        <v>95</v>
      </c>
      <c r="L22" s="139" t="s">
        <v>76</v>
      </c>
      <c r="M22" s="33" t="s">
        <v>55</v>
      </c>
      <c r="N22" s="33" t="s">
        <v>81</v>
      </c>
      <c r="O22" s="135" t="s">
        <v>84</v>
      </c>
      <c r="P22" s="1" t="s">
        <v>92</v>
      </c>
      <c r="Q22" s="140" t="s">
        <v>107</v>
      </c>
    </row>
    <row r="23" spans="2:17" x14ac:dyDescent="0.2">
      <c r="B23" s="8"/>
      <c r="C23" s="141" t="s">
        <v>53</v>
      </c>
      <c r="D23" s="141" t="s">
        <v>94</v>
      </c>
      <c r="E23" s="37" t="s">
        <v>127</v>
      </c>
      <c r="F23" s="141" t="s">
        <v>22</v>
      </c>
      <c r="G23" s="142" t="s">
        <v>96</v>
      </c>
      <c r="H23" s="143" t="s">
        <v>96</v>
      </c>
      <c r="I23" s="143" t="s">
        <v>96</v>
      </c>
      <c r="J23" s="143" t="s">
        <v>23</v>
      </c>
      <c r="K23" s="143" t="s">
        <v>23</v>
      </c>
      <c r="L23" s="144" t="s">
        <v>77</v>
      </c>
      <c r="M23" s="42" t="s">
        <v>69</v>
      </c>
      <c r="N23" s="42"/>
      <c r="O23" s="39" t="s">
        <v>85</v>
      </c>
      <c r="Q23" s="44" t="s">
        <v>108</v>
      </c>
    </row>
    <row r="24" spans="2:17" x14ac:dyDescent="0.2">
      <c r="B24" s="8"/>
      <c r="C24" s="37" t="s">
        <v>54</v>
      </c>
      <c r="D24" s="37" t="s">
        <v>24</v>
      </c>
      <c r="E24" s="37"/>
      <c r="F24" s="40" t="s">
        <v>73</v>
      </c>
      <c r="G24" s="132"/>
      <c r="H24" s="133"/>
      <c r="I24" s="133"/>
      <c r="J24" s="119"/>
      <c r="K24" s="119"/>
      <c r="L24" s="134" t="s">
        <v>78</v>
      </c>
      <c r="M24" s="42"/>
      <c r="N24" s="42"/>
      <c r="O24" s="39"/>
      <c r="Q24" s="44" t="s">
        <v>109</v>
      </c>
    </row>
    <row r="25" spans="2:17" ht="18" customHeight="1" x14ac:dyDescent="0.2">
      <c r="B25" s="8"/>
      <c r="C25" s="37"/>
      <c r="D25" s="145" t="s">
        <v>27</v>
      </c>
      <c r="E25" s="37"/>
      <c r="F25" s="47" t="s">
        <v>35</v>
      </c>
      <c r="G25" s="146" t="s">
        <v>35</v>
      </c>
      <c r="H25" s="147" t="s">
        <v>35</v>
      </c>
      <c r="I25" s="147" t="s">
        <v>35</v>
      </c>
      <c r="J25" s="147" t="s">
        <v>35</v>
      </c>
      <c r="K25" s="147" t="s">
        <v>35</v>
      </c>
      <c r="L25" s="134"/>
      <c r="M25" s="42"/>
      <c r="N25" s="42"/>
      <c r="O25" s="39"/>
      <c r="P25" s="50" t="s">
        <v>35</v>
      </c>
      <c r="Q25" s="44"/>
    </row>
    <row r="26" spans="2:17" s="48" customFormat="1" ht="12.75" customHeight="1" thickBot="1" x14ac:dyDescent="0.25">
      <c r="B26" s="228" t="s">
        <v>131</v>
      </c>
      <c r="C26" s="47"/>
      <c r="D26" s="47"/>
      <c r="E26" s="47"/>
      <c r="F26" s="148" t="s">
        <v>45</v>
      </c>
      <c r="G26" s="149" t="s">
        <v>46</v>
      </c>
      <c r="H26" s="150" t="s">
        <v>46</v>
      </c>
      <c r="I26" s="150" t="s">
        <v>46</v>
      </c>
      <c r="J26" s="150" t="s">
        <v>46</v>
      </c>
      <c r="K26" s="150" t="s">
        <v>46</v>
      </c>
      <c r="L26" s="147" t="s">
        <v>46</v>
      </c>
      <c r="M26" s="50" t="s">
        <v>46</v>
      </c>
      <c r="N26" s="50" t="s">
        <v>46</v>
      </c>
      <c r="O26" s="51" t="s">
        <v>46</v>
      </c>
      <c r="P26" s="151" t="s">
        <v>46</v>
      </c>
      <c r="Q26" s="152" t="s">
        <v>39</v>
      </c>
    </row>
    <row r="27" spans="2:17" ht="13.5" thickBot="1" x14ac:dyDescent="0.25">
      <c r="B27" s="227">
        <v>1</v>
      </c>
      <c r="C27" s="53">
        <v>2</v>
      </c>
      <c r="D27" s="53">
        <v>3</v>
      </c>
      <c r="E27" s="53">
        <v>4</v>
      </c>
      <c r="F27" s="53">
        <v>5</v>
      </c>
      <c r="G27" s="58" t="s">
        <v>47</v>
      </c>
      <c r="H27" s="57" t="s">
        <v>101</v>
      </c>
      <c r="I27" s="56" t="s">
        <v>102</v>
      </c>
      <c r="J27" s="56" t="s">
        <v>103</v>
      </c>
      <c r="K27" s="56" t="s">
        <v>104</v>
      </c>
      <c r="L27" s="56" t="s">
        <v>48</v>
      </c>
      <c r="M27" s="57" t="s">
        <v>49</v>
      </c>
      <c r="N27" s="57" t="s">
        <v>50</v>
      </c>
      <c r="O27" s="59" t="s">
        <v>93</v>
      </c>
      <c r="P27" s="54" t="s">
        <v>110</v>
      </c>
      <c r="Q27" s="60" t="s">
        <v>111</v>
      </c>
    </row>
    <row r="28" spans="2:17" ht="17.25" customHeight="1" x14ac:dyDescent="0.2">
      <c r="B28" s="281" t="s">
        <v>133</v>
      </c>
      <c r="C28" s="153">
        <v>1</v>
      </c>
      <c r="D28" s="154" t="s">
        <v>87</v>
      </c>
      <c r="E28" s="219" t="s">
        <v>119</v>
      </c>
      <c r="F28" s="155">
        <v>40</v>
      </c>
      <c r="G28" s="156">
        <v>362</v>
      </c>
      <c r="H28" s="157">
        <v>120</v>
      </c>
      <c r="I28" s="158"/>
      <c r="J28" s="158">
        <v>1</v>
      </c>
      <c r="K28" s="158">
        <v>1</v>
      </c>
      <c r="L28" s="158">
        <v>310</v>
      </c>
      <c r="M28" s="302">
        <v>165</v>
      </c>
      <c r="N28" s="302">
        <v>812</v>
      </c>
      <c r="O28" s="292"/>
      <c r="P28" s="159"/>
      <c r="Q28" s="160">
        <f>(G29*4)*0.05</f>
        <v>868.80000000000007</v>
      </c>
    </row>
    <row r="29" spans="2:17" ht="17.25" customHeight="1" thickBot="1" x14ac:dyDescent="0.25">
      <c r="B29" s="282"/>
      <c r="C29" s="161">
        <v>0</v>
      </c>
      <c r="D29" s="162" t="s">
        <v>114</v>
      </c>
      <c r="E29" s="220" t="s">
        <v>120</v>
      </c>
      <c r="F29" s="163">
        <v>12</v>
      </c>
      <c r="G29" s="164">
        <f>G28*F29</f>
        <v>4344</v>
      </c>
      <c r="H29" s="165">
        <f>H28*F29</f>
        <v>1440</v>
      </c>
      <c r="I29" s="166"/>
      <c r="J29" s="166">
        <f>J28*(F29*0.5)</f>
        <v>6</v>
      </c>
      <c r="K29" s="166">
        <f>K28*F29</f>
        <v>12</v>
      </c>
      <c r="L29" s="166">
        <v>140</v>
      </c>
      <c r="M29" s="303"/>
      <c r="N29" s="303"/>
      <c r="O29" s="293"/>
      <c r="P29" s="167"/>
      <c r="Q29" s="168">
        <v>1200</v>
      </c>
    </row>
    <row r="30" spans="2:17" ht="17.25" customHeight="1" x14ac:dyDescent="0.2">
      <c r="B30" s="271"/>
      <c r="C30" s="169"/>
      <c r="D30" s="170"/>
      <c r="E30" s="221"/>
      <c r="F30" s="171"/>
      <c r="G30" s="172"/>
      <c r="H30" s="173"/>
      <c r="I30" s="174"/>
      <c r="J30" s="174"/>
      <c r="K30" s="174"/>
      <c r="L30" s="174"/>
      <c r="M30" s="273"/>
      <c r="N30" s="273"/>
      <c r="O30" s="290"/>
      <c r="P30" s="175"/>
      <c r="Q30" s="176"/>
    </row>
    <row r="31" spans="2:17" ht="17.25" customHeight="1" x14ac:dyDescent="0.2">
      <c r="B31" s="272"/>
      <c r="C31" s="177"/>
      <c r="D31" s="178"/>
      <c r="E31" s="222"/>
      <c r="F31" s="179"/>
      <c r="G31" s="180"/>
      <c r="H31" s="181"/>
      <c r="I31" s="182"/>
      <c r="J31" s="182"/>
      <c r="K31" s="182"/>
      <c r="L31" s="182"/>
      <c r="M31" s="274"/>
      <c r="N31" s="274"/>
      <c r="O31" s="291"/>
      <c r="P31" s="183"/>
      <c r="Q31" s="184"/>
    </row>
    <row r="32" spans="2:17" ht="17.25" customHeight="1" x14ac:dyDescent="0.2">
      <c r="B32" s="296"/>
      <c r="C32" s="185"/>
      <c r="D32" s="186"/>
      <c r="E32" s="223"/>
      <c r="F32" s="187"/>
      <c r="G32" s="188"/>
      <c r="H32" s="189"/>
      <c r="I32" s="190"/>
      <c r="J32" s="190"/>
      <c r="K32" s="190"/>
      <c r="L32" s="190"/>
      <c r="M32" s="285"/>
      <c r="N32" s="285"/>
      <c r="O32" s="294"/>
      <c r="P32" s="191"/>
      <c r="Q32" s="192"/>
    </row>
    <row r="33" spans="2:17" ht="17.25" customHeight="1" x14ac:dyDescent="0.2">
      <c r="B33" s="297"/>
      <c r="C33" s="193"/>
      <c r="D33" s="194"/>
      <c r="E33" s="224"/>
      <c r="F33" s="195"/>
      <c r="G33" s="196"/>
      <c r="H33" s="197"/>
      <c r="I33" s="198"/>
      <c r="J33" s="198"/>
      <c r="K33" s="198"/>
      <c r="L33" s="198"/>
      <c r="M33" s="286"/>
      <c r="N33" s="286"/>
      <c r="O33" s="295"/>
      <c r="P33" s="199"/>
      <c r="Q33" s="200"/>
    </row>
    <row r="34" spans="2:17" ht="17.25" customHeight="1" x14ac:dyDescent="0.2">
      <c r="B34" s="296"/>
      <c r="C34" s="185"/>
      <c r="D34" s="186"/>
      <c r="E34" s="223"/>
      <c r="F34" s="187"/>
      <c r="G34" s="188"/>
      <c r="H34" s="189"/>
      <c r="I34" s="190"/>
      <c r="J34" s="190"/>
      <c r="K34" s="190"/>
      <c r="L34" s="190"/>
      <c r="M34" s="285"/>
      <c r="N34" s="285"/>
      <c r="O34" s="294"/>
      <c r="P34" s="191"/>
      <c r="Q34" s="192"/>
    </row>
    <row r="35" spans="2:17" ht="17.25" customHeight="1" x14ac:dyDescent="0.2">
      <c r="B35" s="297"/>
      <c r="C35" s="193"/>
      <c r="D35" s="194"/>
      <c r="E35" s="224"/>
      <c r="F35" s="195"/>
      <c r="G35" s="196"/>
      <c r="H35" s="197"/>
      <c r="I35" s="198"/>
      <c r="J35" s="198"/>
      <c r="K35" s="198"/>
      <c r="L35" s="198"/>
      <c r="M35" s="286"/>
      <c r="N35" s="286"/>
      <c r="O35" s="295"/>
      <c r="P35" s="199"/>
      <c r="Q35" s="200"/>
    </row>
    <row r="36" spans="2:17" ht="17.25" customHeight="1" x14ac:dyDescent="0.2">
      <c r="B36" s="296"/>
      <c r="C36" s="185"/>
      <c r="D36" s="186"/>
      <c r="E36" s="223"/>
      <c r="F36" s="187"/>
      <c r="G36" s="188"/>
      <c r="H36" s="189"/>
      <c r="I36" s="190"/>
      <c r="J36" s="190"/>
      <c r="K36" s="190"/>
      <c r="L36" s="190"/>
      <c r="M36" s="285"/>
      <c r="N36" s="285"/>
      <c r="O36" s="294"/>
      <c r="P36" s="191"/>
      <c r="Q36" s="192"/>
    </row>
    <row r="37" spans="2:17" ht="17.25" customHeight="1" x14ac:dyDescent="0.2">
      <c r="B37" s="297"/>
      <c r="C37" s="193"/>
      <c r="D37" s="194"/>
      <c r="E37" s="224"/>
      <c r="F37" s="195"/>
      <c r="G37" s="196"/>
      <c r="H37" s="197"/>
      <c r="I37" s="198"/>
      <c r="J37" s="198"/>
      <c r="K37" s="198"/>
      <c r="L37" s="198"/>
      <c r="M37" s="286"/>
      <c r="N37" s="286"/>
      <c r="O37" s="295"/>
      <c r="P37" s="199"/>
      <c r="Q37" s="200"/>
    </row>
    <row r="38" spans="2:17" ht="17.25" customHeight="1" x14ac:dyDescent="0.2">
      <c r="B38" s="296"/>
      <c r="C38" s="185"/>
      <c r="D38" s="186"/>
      <c r="E38" s="223"/>
      <c r="F38" s="187"/>
      <c r="G38" s="188"/>
      <c r="H38" s="189"/>
      <c r="I38" s="190"/>
      <c r="J38" s="190"/>
      <c r="K38" s="190"/>
      <c r="L38" s="190"/>
      <c r="M38" s="285"/>
      <c r="N38" s="285"/>
      <c r="O38" s="294"/>
      <c r="P38" s="191"/>
      <c r="Q38" s="192"/>
    </row>
    <row r="39" spans="2:17" ht="17.25" customHeight="1" x14ac:dyDescent="0.2">
      <c r="B39" s="297"/>
      <c r="C39" s="193"/>
      <c r="D39" s="194"/>
      <c r="E39" s="224"/>
      <c r="F39" s="195"/>
      <c r="G39" s="196"/>
      <c r="H39" s="197"/>
      <c r="I39" s="198"/>
      <c r="J39" s="198"/>
      <c r="K39" s="198"/>
      <c r="L39" s="198"/>
      <c r="M39" s="286"/>
      <c r="N39" s="286"/>
      <c r="O39" s="295"/>
      <c r="P39" s="199"/>
      <c r="Q39" s="200"/>
    </row>
    <row r="40" spans="2:17" ht="17.25" customHeight="1" x14ac:dyDescent="0.2">
      <c r="B40" s="296"/>
      <c r="C40" s="185"/>
      <c r="D40" s="186"/>
      <c r="E40" s="223"/>
      <c r="F40" s="187"/>
      <c r="G40" s="188"/>
      <c r="H40" s="189"/>
      <c r="I40" s="190"/>
      <c r="J40" s="190"/>
      <c r="K40" s="190"/>
      <c r="L40" s="190"/>
      <c r="M40" s="285"/>
      <c r="N40" s="285"/>
      <c r="O40" s="294"/>
      <c r="P40" s="191"/>
      <c r="Q40" s="192"/>
    </row>
    <row r="41" spans="2:17" ht="17.25" customHeight="1" x14ac:dyDescent="0.2">
      <c r="B41" s="297"/>
      <c r="C41" s="193"/>
      <c r="D41" s="194"/>
      <c r="E41" s="224"/>
      <c r="F41" s="195"/>
      <c r="G41" s="196"/>
      <c r="H41" s="197"/>
      <c r="I41" s="198"/>
      <c r="J41" s="198"/>
      <c r="K41" s="198"/>
      <c r="L41" s="198"/>
      <c r="M41" s="286"/>
      <c r="N41" s="286"/>
      <c r="O41" s="295"/>
      <c r="P41" s="199"/>
      <c r="Q41" s="200"/>
    </row>
    <row r="42" spans="2:17" ht="17.25" customHeight="1" x14ac:dyDescent="0.2">
      <c r="B42" s="296"/>
      <c r="C42" s="185"/>
      <c r="D42" s="186"/>
      <c r="E42" s="223"/>
      <c r="F42" s="187"/>
      <c r="G42" s="188"/>
      <c r="H42" s="189"/>
      <c r="I42" s="190"/>
      <c r="J42" s="190"/>
      <c r="K42" s="190"/>
      <c r="L42" s="190"/>
      <c r="M42" s="285"/>
      <c r="N42" s="285"/>
      <c r="O42" s="294"/>
      <c r="P42" s="191"/>
      <c r="Q42" s="192"/>
    </row>
    <row r="43" spans="2:17" ht="17.25" customHeight="1" x14ac:dyDescent="0.2">
      <c r="B43" s="297"/>
      <c r="C43" s="193"/>
      <c r="D43" s="194"/>
      <c r="E43" s="224"/>
      <c r="F43" s="195"/>
      <c r="G43" s="196"/>
      <c r="H43" s="197"/>
      <c r="I43" s="198"/>
      <c r="J43" s="198"/>
      <c r="K43" s="198"/>
      <c r="L43" s="198"/>
      <c r="M43" s="286"/>
      <c r="N43" s="286"/>
      <c r="O43" s="295"/>
      <c r="P43" s="199"/>
      <c r="Q43" s="200"/>
    </row>
    <row r="44" spans="2:17" ht="17.25" customHeight="1" x14ac:dyDescent="0.2">
      <c r="B44" s="296"/>
      <c r="C44" s="185"/>
      <c r="D44" s="186"/>
      <c r="E44" s="223"/>
      <c r="F44" s="187"/>
      <c r="G44" s="188"/>
      <c r="H44" s="189"/>
      <c r="I44" s="190"/>
      <c r="J44" s="190"/>
      <c r="K44" s="190"/>
      <c r="L44" s="190"/>
      <c r="M44" s="285"/>
      <c r="N44" s="285"/>
      <c r="O44" s="294"/>
      <c r="P44" s="191"/>
      <c r="Q44" s="192"/>
    </row>
    <row r="45" spans="2:17" ht="17.25" customHeight="1" x14ac:dyDescent="0.2">
      <c r="B45" s="297"/>
      <c r="C45" s="193"/>
      <c r="D45" s="194"/>
      <c r="E45" s="224"/>
      <c r="F45" s="195"/>
      <c r="G45" s="196"/>
      <c r="H45" s="197"/>
      <c r="I45" s="198"/>
      <c r="J45" s="198"/>
      <c r="K45" s="198"/>
      <c r="L45" s="198"/>
      <c r="M45" s="286"/>
      <c r="N45" s="286"/>
      <c r="O45" s="295"/>
      <c r="P45" s="199"/>
      <c r="Q45" s="200"/>
    </row>
    <row r="46" spans="2:17" ht="17.25" customHeight="1" x14ac:dyDescent="0.2">
      <c r="B46" s="296"/>
      <c r="C46" s="185"/>
      <c r="D46" s="186"/>
      <c r="E46" s="223"/>
      <c r="F46" s="187"/>
      <c r="G46" s="188"/>
      <c r="H46" s="189"/>
      <c r="I46" s="190"/>
      <c r="J46" s="190"/>
      <c r="K46" s="190"/>
      <c r="L46" s="190"/>
      <c r="M46" s="285"/>
      <c r="N46" s="285"/>
      <c r="O46" s="294"/>
      <c r="P46" s="191"/>
      <c r="Q46" s="192"/>
    </row>
    <row r="47" spans="2:17" ht="17.25" customHeight="1" thickBot="1" x14ac:dyDescent="0.25">
      <c r="B47" s="305"/>
      <c r="C47" s="201"/>
      <c r="D47" s="202"/>
      <c r="E47" s="225"/>
      <c r="F47" s="203"/>
      <c r="G47" s="204"/>
      <c r="H47" s="205"/>
      <c r="I47" s="206"/>
      <c r="J47" s="206"/>
      <c r="K47" s="206"/>
      <c r="L47" s="206"/>
      <c r="M47" s="306"/>
      <c r="N47" s="306"/>
      <c r="O47" s="304"/>
      <c r="P47" s="207"/>
      <c r="Q47" s="208"/>
    </row>
    <row r="48" spans="2:17" ht="27.75" customHeight="1" thickTop="1" x14ac:dyDescent="0.2">
      <c r="B48" s="22"/>
    </row>
    <row r="49" spans="2:17" ht="32.25" customHeight="1" x14ac:dyDescent="0.2">
      <c r="B49" s="22"/>
    </row>
    <row r="50" spans="2:17" ht="3" customHeight="1" thickBot="1" x14ac:dyDescent="0.25">
      <c r="B50" s="22"/>
    </row>
    <row r="51" spans="2:17" ht="12.75" customHeight="1" thickBot="1" x14ac:dyDescent="0.25">
      <c r="B51" s="120" t="s">
        <v>8</v>
      </c>
      <c r="C51" s="121"/>
      <c r="D51" s="121"/>
      <c r="E51" s="121"/>
      <c r="F51" s="122"/>
      <c r="G51" s="298" t="s">
        <v>67</v>
      </c>
      <c r="H51" s="299"/>
      <c r="I51" s="299"/>
      <c r="J51" s="299"/>
      <c r="K51" s="299"/>
      <c r="L51" s="299"/>
      <c r="M51" s="299"/>
      <c r="N51" s="299"/>
      <c r="O51" s="299"/>
      <c r="P51" s="299"/>
      <c r="Q51" s="123" t="s">
        <v>105</v>
      </c>
    </row>
    <row r="52" spans="2:17" ht="13.5" thickBot="1" x14ac:dyDescent="0.25">
      <c r="B52" s="124"/>
      <c r="C52" s="125"/>
      <c r="D52" s="125"/>
      <c r="E52" s="125"/>
      <c r="F52" s="126"/>
      <c r="G52" s="300" t="s">
        <v>18</v>
      </c>
      <c r="H52" s="301"/>
      <c r="I52" s="301"/>
      <c r="J52" s="301"/>
      <c r="K52" s="301"/>
      <c r="L52" s="301"/>
      <c r="M52" s="301"/>
      <c r="N52" s="301"/>
      <c r="O52" s="301"/>
      <c r="P52" s="32" t="s">
        <v>89</v>
      </c>
      <c r="Q52" s="36" t="s">
        <v>88</v>
      </c>
    </row>
    <row r="53" spans="2:17" x14ac:dyDescent="0.2">
      <c r="B53" s="8" t="s">
        <v>11</v>
      </c>
      <c r="C53" s="31" t="s">
        <v>19</v>
      </c>
      <c r="D53" s="31" t="s">
        <v>9</v>
      </c>
      <c r="F53" s="30" t="s">
        <v>71</v>
      </c>
      <c r="G53" s="128" t="s">
        <v>20</v>
      </c>
      <c r="H53" s="129" t="s">
        <v>97</v>
      </c>
      <c r="I53" s="129" t="s">
        <v>99</v>
      </c>
      <c r="J53" s="127" t="s">
        <v>34</v>
      </c>
      <c r="K53" s="129" t="s">
        <v>100</v>
      </c>
      <c r="L53" s="129" t="s">
        <v>74</v>
      </c>
      <c r="M53" s="130" t="s">
        <v>51</v>
      </c>
      <c r="N53" s="130" t="s">
        <v>79</v>
      </c>
      <c r="O53" s="131" t="s">
        <v>82</v>
      </c>
      <c r="P53" s="1" t="s">
        <v>90</v>
      </c>
      <c r="Q53" s="44" t="s">
        <v>61</v>
      </c>
    </row>
    <row r="54" spans="2:17" x14ac:dyDescent="0.2">
      <c r="B54" s="8" t="s">
        <v>28</v>
      </c>
      <c r="C54" s="37" t="s">
        <v>21</v>
      </c>
      <c r="D54" s="37" t="s">
        <v>26</v>
      </c>
      <c r="E54" s="1" t="s">
        <v>121</v>
      </c>
      <c r="F54" s="37" t="s">
        <v>72</v>
      </c>
      <c r="G54" s="132"/>
      <c r="H54" s="133" t="s">
        <v>98</v>
      </c>
      <c r="I54" s="133" t="s">
        <v>98</v>
      </c>
      <c r="J54" s="9" t="s">
        <v>98</v>
      </c>
      <c r="K54" s="134" t="s">
        <v>98</v>
      </c>
      <c r="L54" s="133" t="s">
        <v>75</v>
      </c>
      <c r="M54" s="33" t="s">
        <v>52</v>
      </c>
      <c r="N54" s="33" t="s">
        <v>80</v>
      </c>
      <c r="O54" s="135" t="s">
        <v>83</v>
      </c>
      <c r="P54" s="1" t="s">
        <v>91</v>
      </c>
      <c r="Q54" s="44" t="s">
        <v>106</v>
      </c>
    </row>
    <row r="55" spans="2:17" x14ac:dyDescent="0.2">
      <c r="B55" s="8"/>
      <c r="C55" s="136" t="s">
        <v>29</v>
      </c>
      <c r="D55" s="136" t="s">
        <v>25</v>
      </c>
      <c r="E55" s="136" t="s">
        <v>122</v>
      </c>
      <c r="F55" s="136" t="s">
        <v>12</v>
      </c>
      <c r="G55" s="137" t="s">
        <v>95</v>
      </c>
      <c r="H55" s="138" t="s">
        <v>95</v>
      </c>
      <c r="I55" s="138" t="s">
        <v>95</v>
      </c>
      <c r="J55" s="138" t="s">
        <v>95</v>
      </c>
      <c r="K55" s="138" t="s">
        <v>95</v>
      </c>
      <c r="L55" s="138" t="s">
        <v>76</v>
      </c>
      <c r="M55" s="33" t="s">
        <v>55</v>
      </c>
      <c r="N55" s="33" t="s">
        <v>81</v>
      </c>
      <c r="O55" s="135" t="s">
        <v>84</v>
      </c>
      <c r="P55" s="1" t="s">
        <v>92</v>
      </c>
      <c r="Q55" s="140" t="s">
        <v>107</v>
      </c>
    </row>
    <row r="56" spans="2:17" x14ac:dyDescent="0.2">
      <c r="B56" s="8"/>
      <c r="C56" s="141" t="s">
        <v>53</v>
      </c>
      <c r="D56" s="141" t="s">
        <v>94</v>
      </c>
      <c r="E56" s="37" t="s">
        <v>127</v>
      </c>
      <c r="F56" s="141" t="s">
        <v>22</v>
      </c>
      <c r="G56" s="142" t="s">
        <v>96</v>
      </c>
      <c r="H56" s="143" t="s">
        <v>96</v>
      </c>
      <c r="I56" s="143" t="s">
        <v>96</v>
      </c>
      <c r="J56" s="143" t="s">
        <v>23</v>
      </c>
      <c r="K56" s="143" t="s">
        <v>23</v>
      </c>
      <c r="L56" s="144" t="s">
        <v>77</v>
      </c>
      <c r="M56" s="42" t="s">
        <v>69</v>
      </c>
      <c r="N56" s="42"/>
      <c r="O56" s="39" t="s">
        <v>85</v>
      </c>
      <c r="Q56" s="44" t="s">
        <v>108</v>
      </c>
    </row>
    <row r="57" spans="2:17" x14ac:dyDescent="0.2">
      <c r="B57" s="8"/>
      <c r="C57" s="37" t="s">
        <v>54</v>
      </c>
      <c r="D57" s="37" t="s">
        <v>24</v>
      </c>
      <c r="E57" s="37"/>
      <c r="F57" s="40" t="s">
        <v>73</v>
      </c>
      <c r="G57" s="132"/>
      <c r="H57" s="133"/>
      <c r="I57" s="133"/>
      <c r="J57" s="119"/>
      <c r="K57" s="119"/>
      <c r="L57" s="134" t="s">
        <v>78</v>
      </c>
      <c r="M57" s="42"/>
      <c r="N57" s="42"/>
      <c r="O57" s="39"/>
      <c r="Q57" s="44" t="s">
        <v>109</v>
      </c>
    </row>
    <row r="58" spans="2:17" s="48" customFormat="1" x14ac:dyDescent="0.2">
      <c r="B58" s="8"/>
      <c r="C58" s="37"/>
      <c r="D58" s="145" t="s">
        <v>27</v>
      </c>
      <c r="E58" s="37"/>
      <c r="F58" s="47" t="s">
        <v>35</v>
      </c>
      <c r="G58" s="146" t="s">
        <v>35</v>
      </c>
      <c r="H58" s="147" t="s">
        <v>35</v>
      </c>
      <c r="I58" s="147" t="s">
        <v>35</v>
      </c>
      <c r="J58" s="147" t="s">
        <v>35</v>
      </c>
      <c r="K58" s="147" t="s">
        <v>35</v>
      </c>
      <c r="L58" s="134"/>
      <c r="M58" s="42"/>
      <c r="N58" s="42"/>
      <c r="O58" s="39"/>
      <c r="P58" s="50" t="s">
        <v>35</v>
      </c>
      <c r="Q58" s="44"/>
    </row>
    <row r="59" spans="2:17" s="48" customFormat="1" ht="13.5" thickBot="1" x14ac:dyDescent="0.25">
      <c r="B59" s="228" t="s">
        <v>131</v>
      </c>
      <c r="C59" s="47"/>
      <c r="D59" s="47"/>
      <c r="E59" s="47"/>
      <c r="F59" s="148" t="s">
        <v>45</v>
      </c>
      <c r="G59" s="149" t="s">
        <v>46</v>
      </c>
      <c r="H59" s="150" t="s">
        <v>46</v>
      </c>
      <c r="I59" s="150" t="s">
        <v>46</v>
      </c>
      <c r="J59" s="150" t="s">
        <v>46</v>
      </c>
      <c r="K59" s="150" t="s">
        <v>46</v>
      </c>
      <c r="L59" s="147" t="s">
        <v>46</v>
      </c>
      <c r="M59" s="50" t="s">
        <v>46</v>
      </c>
      <c r="N59" s="50" t="s">
        <v>46</v>
      </c>
      <c r="O59" s="51" t="s">
        <v>46</v>
      </c>
      <c r="P59" s="151" t="s">
        <v>46</v>
      </c>
      <c r="Q59" s="152" t="s">
        <v>39</v>
      </c>
    </row>
    <row r="60" spans="2:17" s="209" customFormat="1" ht="13.5" thickBot="1" x14ac:dyDescent="0.25">
      <c r="B60" s="227">
        <v>1</v>
      </c>
      <c r="C60" s="53">
        <v>2</v>
      </c>
      <c r="D60" s="53">
        <v>3</v>
      </c>
      <c r="E60" s="53">
        <v>4</v>
      </c>
      <c r="F60" s="53">
        <v>5</v>
      </c>
      <c r="G60" s="58" t="s">
        <v>47</v>
      </c>
      <c r="H60" s="57" t="s">
        <v>101</v>
      </c>
      <c r="I60" s="56" t="s">
        <v>102</v>
      </c>
      <c r="J60" s="56" t="s">
        <v>103</v>
      </c>
      <c r="K60" s="56" t="s">
        <v>104</v>
      </c>
      <c r="L60" s="56" t="s">
        <v>48</v>
      </c>
      <c r="M60" s="57" t="s">
        <v>49</v>
      </c>
      <c r="N60" s="57" t="s">
        <v>50</v>
      </c>
      <c r="O60" s="59" t="s">
        <v>93</v>
      </c>
      <c r="P60" s="54" t="s">
        <v>110</v>
      </c>
      <c r="Q60" s="60" t="s">
        <v>111</v>
      </c>
    </row>
    <row r="61" spans="2:17" ht="17.25" customHeight="1" x14ac:dyDescent="0.2">
      <c r="B61" s="271"/>
      <c r="C61" s="169"/>
      <c r="D61" s="170"/>
      <c r="E61" s="223"/>
      <c r="F61" s="171"/>
      <c r="G61" s="172"/>
      <c r="H61" s="173"/>
      <c r="I61" s="174"/>
      <c r="J61" s="174"/>
      <c r="K61" s="174"/>
      <c r="L61" s="174"/>
      <c r="M61" s="273"/>
      <c r="N61" s="273"/>
      <c r="O61" s="290"/>
      <c r="P61" s="175"/>
      <c r="Q61" s="176"/>
    </row>
    <row r="62" spans="2:17" ht="17.25" customHeight="1" x14ac:dyDescent="0.2">
      <c r="B62" s="272"/>
      <c r="C62" s="177"/>
      <c r="D62" s="178"/>
      <c r="E62" s="224"/>
      <c r="F62" s="179"/>
      <c r="G62" s="180"/>
      <c r="H62" s="181"/>
      <c r="I62" s="182"/>
      <c r="J62" s="182"/>
      <c r="K62" s="182"/>
      <c r="L62" s="182"/>
      <c r="M62" s="274"/>
      <c r="N62" s="274"/>
      <c r="O62" s="291"/>
      <c r="P62" s="183"/>
      <c r="Q62" s="184"/>
    </row>
    <row r="63" spans="2:17" ht="17.25" customHeight="1" x14ac:dyDescent="0.2">
      <c r="B63" s="296"/>
      <c r="C63" s="185"/>
      <c r="D63" s="186"/>
      <c r="E63" s="223"/>
      <c r="F63" s="187"/>
      <c r="G63" s="188"/>
      <c r="H63" s="189"/>
      <c r="I63" s="190"/>
      <c r="J63" s="190"/>
      <c r="K63" s="190"/>
      <c r="L63" s="190"/>
      <c r="M63" s="285"/>
      <c r="N63" s="285"/>
      <c r="O63" s="294"/>
      <c r="P63" s="191"/>
      <c r="Q63" s="192"/>
    </row>
    <row r="64" spans="2:17" ht="17.25" customHeight="1" x14ac:dyDescent="0.2">
      <c r="B64" s="297"/>
      <c r="C64" s="193"/>
      <c r="D64" s="194"/>
      <c r="E64" s="224"/>
      <c r="F64" s="195"/>
      <c r="G64" s="196"/>
      <c r="H64" s="197"/>
      <c r="I64" s="198"/>
      <c r="J64" s="198"/>
      <c r="K64" s="198"/>
      <c r="L64" s="198"/>
      <c r="M64" s="286"/>
      <c r="N64" s="286"/>
      <c r="O64" s="295"/>
      <c r="P64" s="199"/>
      <c r="Q64" s="200"/>
    </row>
    <row r="65" spans="2:17" ht="17.25" customHeight="1" x14ac:dyDescent="0.2">
      <c r="B65" s="296"/>
      <c r="C65" s="185"/>
      <c r="D65" s="186"/>
      <c r="E65" s="223"/>
      <c r="F65" s="187"/>
      <c r="G65" s="188"/>
      <c r="H65" s="189"/>
      <c r="I65" s="190"/>
      <c r="J65" s="190"/>
      <c r="K65" s="190"/>
      <c r="L65" s="190"/>
      <c r="M65" s="285"/>
      <c r="N65" s="285"/>
      <c r="O65" s="294"/>
      <c r="P65" s="191"/>
      <c r="Q65" s="192"/>
    </row>
    <row r="66" spans="2:17" ht="17.25" customHeight="1" x14ac:dyDescent="0.2">
      <c r="B66" s="297"/>
      <c r="C66" s="193"/>
      <c r="D66" s="194"/>
      <c r="E66" s="224"/>
      <c r="F66" s="195"/>
      <c r="G66" s="196"/>
      <c r="H66" s="197"/>
      <c r="I66" s="198"/>
      <c r="J66" s="198"/>
      <c r="K66" s="198"/>
      <c r="L66" s="198"/>
      <c r="M66" s="286"/>
      <c r="N66" s="286"/>
      <c r="O66" s="295"/>
      <c r="P66" s="199"/>
      <c r="Q66" s="200"/>
    </row>
    <row r="67" spans="2:17" ht="17.25" customHeight="1" x14ac:dyDescent="0.2">
      <c r="B67" s="296"/>
      <c r="C67" s="185"/>
      <c r="D67" s="186"/>
      <c r="E67" s="223"/>
      <c r="F67" s="187"/>
      <c r="G67" s="188"/>
      <c r="H67" s="189"/>
      <c r="I67" s="190"/>
      <c r="J67" s="190"/>
      <c r="K67" s="190"/>
      <c r="L67" s="190"/>
      <c r="M67" s="285"/>
      <c r="N67" s="285"/>
      <c r="O67" s="294"/>
      <c r="P67" s="191"/>
      <c r="Q67" s="192"/>
    </row>
    <row r="68" spans="2:17" ht="17.25" customHeight="1" x14ac:dyDescent="0.2">
      <c r="B68" s="297"/>
      <c r="C68" s="193"/>
      <c r="D68" s="194"/>
      <c r="E68" s="224"/>
      <c r="F68" s="195"/>
      <c r="G68" s="196"/>
      <c r="H68" s="197"/>
      <c r="I68" s="198"/>
      <c r="J68" s="198"/>
      <c r="K68" s="198"/>
      <c r="L68" s="198"/>
      <c r="M68" s="286"/>
      <c r="N68" s="286"/>
      <c r="O68" s="295"/>
      <c r="P68" s="199"/>
      <c r="Q68" s="200"/>
    </row>
    <row r="69" spans="2:17" ht="17.25" customHeight="1" x14ac:dyDescent="0.2">
      <c r="B69" s="296"/>
      <c r="C69" s="185"/>
      <c r="D69" s="186"/>
      <c r="E69" s="223"/>
      <c r="F69" s="187"/>
      <c r="G69" s="188"/>
      <c r="H69" s="189"/>
      <c r="I69" s="190"/>
      <c r="J69" s="190"/>
      <c r="K69" s="190"/>
      <c r="L69" s="190"/>
      <c r="M69" s="285"/>
      <c r="N69" s="285"/>
      <c r="O69" s="294"/>
      <c r="P69" s="191"/>
      <c r="Q69" s="192"/>
    </row>
    <row r="70" spans="2:17" ht="17.25" customHeight="1" x14ac:dyDescent="0.2">
      <c r="B70" s="297"/>
      <c r="C70" s="193"/>
      <c r="D70" s="194"/>
      <c r="E70" s="224"/>
      <c r="F70" s="195"/>
      <c r="G70" s="196"/>
      <c r="H70" s="197"/>
      <c r="I70" s="198"/>
      <c r="J70" s="198"/>
      <c r="K70" s="198"/>
      <c r="L70" s="198"/>
      <c r="M70" s="286"/>
      <c r="N70" s="286"/>
      <c r="O70" s="295"/>
      <c r="P70" s="199"/>
      <c r="Q70" s="200"/>
    </row>
    <row r="71" spans="2:17" ht="17.25" customHeight="1" x14ac:dyDescent="0.2">
      <c r="B71" s="296"/>
      <c r="C71" s="185"/>
      <c r="D71" s="186"/>
      <c r="E71" s="223"/>
      <c r="F71" s="187"/>
      <c r="G71" s="188"/>
      <c r="H71" s="189"/>
      <c r="I71" s="190"/>
      <c r="J71" s="190"/>
      <c r="K71" s="190"/>
      <c r="L71" s="190"/>
      <c r="M71" s="285"/>
      <c r="N71" s="285"/>
      <c r="O71" s="294"/>
      <c r="P71" s="191"/>
      <c r="Q71" s="192"/>
    </row>
    <row r="72" spans="2:17" ht="17.25" customHeight="1" x14ac:dyDescent="0.2">
      <c r="B72" s="297"/>
      <c r="C72" s="193"/>
      <c r="D72" s="194"/>
      <c r="E72" s="224"/>
      <c r="F72" s="195"/>
      <c r="G72" s="196"/>
      <c r="H72" s="197"/>
      <c r="I72" s="198"/>
      <c r="J72" s="198"/>
      <c r="K72" s="198"/>
      <c r="L72" s="198"/>
      <c r="M72" s="286"/>
      <c r="N72" s="286"/>
      <c r="O72" s="295"/>
      <c r="P72" s="199"/>
      <c r="Q72" s="200"/>
    </row>
    <row r="73" spans="2:17" ht="17.25" customHeight="1" x14ac:dyDescent="0.2">
      <c r="B73" s="296"/>
      <c r="C73" s="185"/>
      <c r="D73" s="186"/>
      <c r="E73" s="223"/>
      <c r="F73" s="187"/>
      <c r="G73" s="188"/>
      <c r="H73" s="189"/>
      <c r="I73" s="190"/>
      <c r="J73" s="190"/>
      <c r="K73" s="190"/>
      <c r="L73" s="190"/>
      <c r="M73" s="285"/>
      <c r="N73" s="285"/>
      <c r="O73" s="294"/>
      <c r="P73" s="191"/>
      <c r="Q73" s="192"/>
    </row>
    <row r="74" spans="2:17" ht="17.25" customHeight="1" x14ac:dyDescent="0.2">
      <c r="B74" s="297"/>
      <c r="C74" s="193"/>
      <c r="D74" s="194"/>
      <c r="E74" s="224"/>
      <c r="F74" s="195"/>
      <c r="G74" s="196"/>
      <c r="H74" s="197"/>
      <c r="I74" s="198"/>
      <c r="J74" s="198"/>
      <c r="K74" s="198"/>
      <c r="L74" s="198"/>
      <c r="M74" s="286"/>
      <c r="N74" s="286"/>
      <c r="O74" s="295"/>
      <c r="P74" s="199"/>
      <c r="Q74" s="200"/>
    </row>
    <row r="75" spans="2:17" ht="17.25" customHeight="1" x14ac:dyDescent="0.2">
      <c r="B75" s="296"/>
      <c r="C75" s="185"/>
      <c r="D75" s="186"/>
      <c r="E75" s="223"/>
      <c r="F75" s="187"/>
      <c r="G75" s="188"/>
      <c r="H75" s="189"/>
      <c r="I75" s="190"/>
      <c r="J75" s="190"/>
      <c r="K75" s="190"/>
      <c r="L75" s="190"/>
      <c r="M75" s="285"/>
      <c r="N75" s="285"/>
      <c r="O75" s="294"/>
      <c r="P75" s="191"/>
      <c r="Q75" s="192"/>
    </row>
    <row r="76" spans="2:17" ht="17.25" customHeight="1" x14ac:dyDescent="0.2">
      <c r="B76" s="297"/>
      <c r="C76" s="193"/>
      <c r="D76" s="194"/>
      <c r="E76" s="224"/>
      <c r="F76" s="195"/>
      <c r="G76" s="196"/>
      <c r="H76" s="197"/>
      <c r="I76" s="198"/>
      <c r="J76" s="198"/>
      <c r="K76" s="198"/>
      <c r="L76" s="198"/>
      <c r="M76" s="286"/>
      <c r="N76" s="286"/>
      <c r="O76" s="295"/>
      <c r="P76" s="199"/>
      <c r="Q76" s="200"/>
    </row>
    <row r="77" spans="2:17" ht="17.25" customHeight="1" x14ac:dyDescent="0.2">
      <c r="B77" s="296"/>
      <c r="C77" s="185"/>
      <c r="D77" s="186"/>
      <c r="E77" s="223"/>
      <c r="F77" s="187"/>
      <c r="G77" s="188"/>
      <c r="H77" s="189"/>
      <c r="I77" s="190"/>
      <c r="J77" s="190"/>
      <c r="K77" s="190"/>
      <c r="L77" s="190"/>
      <c r="M77" s="285"/>
      <c r="N77" s="285"/>
      <c r="O77" s="294"/>
      <c r="P77" s="191"/>
      <c r="Q77" s="192"/>
    </row>
    <row r="78" spans="2:17" ht="17.25" customHeight="1" x14ac:dyDescent="0.2">
      <c r="B78" s="297"/>
      <c r="C78" s="193"/>
      <c r="D78" s="194"/>
      <c r="E78" s="224"/>
      <c r="F78" s="195"/>
      <c r="G78" s="196"/>
      <c r="H78" s="197"/>
      <c r="I78" s="198"/>
      <c r="J78" s="198"/>
      <c r="K78" s="198"/>
      <c r="L78" s="198"/>
      <c r="M78" s="286"/>
      <c r="N78" s="286"/>
      <c r="O78" s="295"/>
      <c r="P78" s="199"/>
      <c r="Q78" s="200"/>
    </row>
    <row r="79" spans="2:17" ht="17.25" customHeight="1" x14ac:dyDescent="0.2">
      <c r="B79" s="296"/>
      <c r="C79" s="185"/>
      <c r="D79" s="186"/>
      <c r="E79" s="223"/>
      <c r="F79" s="187"/>
      <c r="G79" s="188"/>
      <c r="H79" s="189"/>
      <c r="I79" s="190"/>
      <c r="J79" s="190"/>
      <c r="K79" s="190"/>
      <c r="L79" s="190"/>
      <c r="M79" s="285"/>
      <c r="N79" s="285"/>
      <c r="O79" s="294"/>
      <c r="P79" s="191"/>
      <c r="Q79" s="192"/>
    </row>
    <row r="80" spans="2:17" ht="17.25" customHeight="1" x14ac:dyDescent="0.2">
      <c r="B80" s="297"/>
      <c r="C80" s="193"/>
      <c r="D80" s="194"/>
      <c r="E80" s="224"/>
      <c r="F80" s="195"/>
      <c r="G80" s="196"/>
      <c r="H80" s="197"/>
      <c r="I80" s="198"/>
      <c r="J80" s="198"/>
      <c r="K80" s="198"/>
      <c r="L80" s="198"/>
      <c r="M80" s="286"/>
      <c r="N80" s="286"/>
      <c r="O80" s="295"/>
      <c r="P80" s="199"/>
      <c r="Q80" s="200"/>
    </row>
    <row r="81" spans="2:17" ht="17.25" customHeight="1" x14ac:dyDescent="0.2">
      <c r="B81" s="296"/>
      <c r="C81" s="185"/>
      <c r="D81" s="186"/>
      <c r="E81" s="223"/>
      <c r="F81" s="187"/>
      <c r="G81" s="188"/>
      <c r="H81" s="189"/>
      <c r="I81" s="190"/>
      <c r="J81" s="190"/>
      <c r="K81" s="190"/>
      <c r="L81" s="190"/>
      <c r="M81" s="285"/>
      <c r="N81" s="285"/>
      <c r="O81" s="294"/>
      <c r="P81" s="191"/>
      <c r="Q81" s="192"/>
    </row>
    <row r="82" spans="2:17" ht="17.25" customHeight="1" x14ac:dyDescent="0.2">
      <c r="B82" s="297"/>
      <c r="C82" s="193"/>
      <c r="D82" s="194"/>
      <c r="E82" s="224"/>
      <c r="F82" s="195"/>
      <c r="G82" s="196"/>
      <c r="H82" s="197"/>
      <c r="I82" s="198"/>
      <c r="J82" s="198"/>
      <c r="K82" s="198"/>
      <c r="L82" s="198"/>
      <c r="M82" s="286"/>
      <c r="N82" s="286"/>
      <c r="O82" s="295"/>
      <c r="P82" s="199"/>
      <c r="Q82" s="200"/>
    </row>
    <row r="83" spans="2:17" ht="17.25" customHeight="1" x14ac:dyDescent="0.2">
      <c r="B83" s="296"/>
      <c r="C83" s="185"/>
      <c r="D83" s="186"/>
      <c r="E83" s="223"/>
      <c r="F83" s="187"/>
      <c r="G83" s="188"/>
      <c r="H83" s="189"/>
      <c r="I83" s="190"/>
      <c r="J83" s="190"/>
      <c r="K83" s="190"/>
      <c r="L83" s="190"/>
      <c r="M83" s="285"/>
      <c r="N83" s="285"/>
      <c r="O83" s="294"/>
      <c r="P83" s="191"/>
      <c r="Q83" s="192"/>
    </row>
    <row r="84" spans="2:17" ht="17.25" customHeight="1" x14ac:dyDescent="0.2">
      <c r="B84" s="297"/>
      <c r="C84" s="193"/>
      <c r="D84" s="194"/>
      <c r="E84" s="224"/>
      <c r="F84" s="195"/>
      <c r="G84" s="196"/>
      <c r="H84" s="197"/>
      <c r="I84" s="198"/>
      <c r="J84" s="198"/>
      <c r="K84" s="198"/>
      <c r="L84" s="198"/>
      <c r="M84" s="286"/>
      <c r="N84" s="286"/>
      <c r="O84" s="295"/>
      <c r="P84" s="199"/>
      <c r="Q84" s="200"/>
    </row>
    <row r="85" spans="2:17" ht="17.25" customHeight="1" x14ac:dyDescent="0.2">
      <c r="B85" s="296"/>
      <c r="C85" s="185"/>
      <c r="D85" s="186"/>
      <c r="E85" s="223"/>
      <c r="F85" s="187"/>
      <c r="G85" s="188"/>
      <c r="H85" s="189"/>
      <c r="I85" s="190"/>
      <c r="J85" s="190"/>
      <c r="K85" s="190"/>
      <c r="L85" s="190"/>
      <c r="M85" s="285"/>
      <c r="N85" s="285"/>
      <c r="O85" s="294"/>
      <c r="P85" s="191"/>
      <c r="Q85" s="192"/>
    </row>
    <row r="86" spans="2:17" ht="17.25" customHeight="1" x14ac:dyDescent="0.2">
      <c r="B86" s="297"/>
      <c r="C86" s="193"/>
      <c r="D86" s="194"/>
      <c r="E86" s="224"/>
      <c r="F86" s="195"/>
      <c r="G86" s="196"/>
      <c r="H86" s="197"/>
      <c r="I86" s="198"/>
      <c r="J86" s="198"/>
      <c r="K86" s="198"/>
      <c r="L86" s="198"/>
      <c r="M86" s="286"/>
      <c r="N86" s="286"/>
      <c r="O86" s="295"/>
      <c r="P86" s="199"/>
      <c r="Q86" s="200"/>
    </row>
    <row r="87" spans="2:17" ht="17.25" customHeight="1" x14ac:dyDescent="0.2">
      <c r="B87" s="296"/>
      <c r="C87" s="185"/>
      <c r="D87" s="186"/>
      <c r="E87" s="223"/>
      <c r="F87" s="187"/>
      <c r="G87" s="188"/>
      <c r="H87" s="189"/>
      <c r="I87" s="190"/>
      <c r="J87" s="190"/>
      <c r="K87" s="190"/>
      <c r="L87" s="190"/>
      <c r="M87" s="285"/>
      <c r="N87" s="285"/>
      <c r="O87" s="294"/>
      <c r="P87" s="191"/>
      <c r="Q87" s="192"/>
    </row>
    <row r="88" spans="2:17" ht="17.25" customHeight="1" x14ac:dyDescent="0.2">
      <c r="B88" s="297"/>
      <c r="C88" s="193"/>
      <c r="D88" s="194"/>
      <c r="E88" s="224"/>
      <c r="F88" s="195"/>
      <c r="G88" s="196"/>
      <c r="H88" s="197"/>
      <c r="I88" s="198"/>
      <c r="J88" s="198"/>
      <c r="K88" s="198"/>
      <c r="L88" s="198"/>
      <c r="M88" s="286"/>
      <c r="N88" s="286"/>
      <c r="O88" s="295"/>
      <c r="P88" s="199"/>
      <c r="Q88" s="200"/>
    </row>
    <row r="89" spans="2:17" ht="17.25" customHeight="1" x14ac:dyDescent="0.2">
      <c r="B89" s="296"/>
      <c r="C89" s="185"/>
      <c r="D89" s="186"/>
      <c r="E89" s="223"/>
      <c r="F89" s="187"/>
      <c r="G89" s="188"/>
      <c r="H89" s="189"/>
      <c r="I89" s="190"/>
      <c r="J89" s="190"/>
      <c r="K89" s="190"/>
      <c r="L89" s="190"/>
      <c r="M89" s="285"/>
      <c r="N89" s="285"/>
      <c r="O89" s="294"/>
      <c r="P89" s="191"/>
      <c r="Q89" s="192"/>
    </row>
    <row r="90" spans="2:17" ht="17.25" customHeight="1" thickBot="1" x14ac:dyDescent="0.25">
      <c r="B90" s="305"/>
      <c r="C90" s="201"/>
      <c r="D90" s="202"/>
      <c r="E90" s="225"/>
      <c r="F90" s="203"/>
      <c r="G90" s="204"/>
      <c r="H90" s="205"/>
      <c r="I90" s="206"/>
      <c r="J90" s="206"/>
      <c r="K90" s="206"/>
      <c r="L90" s="206"/>
      <c r="M90" s="306"/>
      <c r="N90" s="306"/>
      <c r="O90" s="304"/>
      <c r="P90" s="207"/>
      <c r="Q90" s="208"/>
    </row>
    <row r="91" spans="2:17" ht="6.75" customHeight="1" thickTop="1" x14ac:dyDescent="0.2"/>
  </sheetData>
  <mergeCells count="117">
    <mergeCell ref="F2:I3"/>
    <mergeCell ref="F4:I5"/>
    <mergeCell ref="P3:Q3"/>
    <mergeCell ref="O34:O35"/>
    <mergeCell ref="B89:B90"/>
    <mergeCell ref="M89:M90"/>
    <mergeCell ref="N89:N90"/>
    <mergeCell ref="O85:O86"/>
    <mergeCell ref="B87:B88"/>
    <mergeCell ref="O89:O90"/>
    <mergeCell ref="B34:B35"/>
    <mergeCell ref="M34:M35"/>
    <mergeCell ref="N34:N35"/>
    <mergeCell ref="B83:B84"/>
    <mergeCell ref="O83:O84"/>
    <mergeCell ref="M87:M88"/>
    <mergeCell ref="N81:N82"/>
    <mergeCell ref="M83:M84"/>
    <mergeCell ref="N83:N84"/>
    <mergeCell ref="B75:B76"/>
    <mergeCell ref="M75:M76"/>
    <mergeCell ref="N75:N76"/>
    <mergeCell ref="O75:O76"/>
    <mergeCell ref="N87:N88"/>
    <mergeCell ref="O87:O88"/>
    <mergeCell ref="B85:B86"/>
    <mergeCell ref="M85:M86"/>
    <mergeCell ref="O77:O78"/>
    <mergeCell ref="O79:O80"/>
    <mergeCell ref="N85:N86"/>
    <mergeCell ref="O81:O82"/>
    <mergeCell ref="B77:B78"/>
    <mergeCell ref="M77:M78"/>
    <mergeCell ref="N77:N78"/>
    <mergeCell ref="B79:B80"/>
    <mergeCell ref="M79:M80"/>
    <mergeCell ref="N79:N80"/>
    <mergeCell ref="B81:B82"/>
    <mergeCell ref="M81:M82"/>
    <mergeCell ref="B73:B74"/>
    <mergeCell ref="N71:N72"/>
    <mergeCell ref="O71:O72"/>
    <mergeCell ref="B69:B70"/>
    <mergeCell ref="M69:M70"/>
    <mergeCell ref="N69:N70"/>
    <mergeCell ref="M73:M74"/>
    <mergeCell ref="N73:N74"/>
    <mergeCell ref="O69:O70"/>
    <mergeCell ref="B71:B72"/>
    <mergeCell ref="M71:M72"/>
    <mergeCell ref="O73:O74"/>
    <mergeCell ref="O67:O68"/>
    <mergeCell ref="O63:O64"/>
    <mergeCell ref="B65:B66"/>
    <mergeCell ref="M65:M66"/>
    <mergeCell ref="N65:N66"/>
    <mergeCell ref="O65:O66"/>
    <mergeCell ref="B63:B64"/>
    <mergeCell ref="B67:B68"/>
    <mergeCell ref="M67:M68"/>
    <mergeCell ref="N67:N68"/>
    <mergeCell ref="M63:M64"/>
    <mergeCell ref="N63:N64"/>
    <mergeCell ref="O46:O47"/>
    <mergeCell ref="O61:O62"/>
    <mergeCell ref="G51:P51"/>
    <mergeCell ref="G52:O52"/>
    <mergeCell ref="B46:B47"/>
    <mergeCell ref="M46:M47"/>
    <mergeCell ref="N46:N47"/>
    <mergeCell ref="B61:B62"/>
    <mergeCell ref="M61:M62"/>
    <mergeCell ref="N61:N62"/>
    <mergeCell ref="B44:B45"/>
    <mergeCell ref="M44:M45"/>
    <mergeCell ref="N44:N45"/>
    <mergeCell ref="O44:O45"/>
    <mergeCell ref="B42:B43"/>
    <mergeCell ref="N40:N41"/>
    <mergeCell ref="O40:O41"/>
    <mergeCell ref="M42:M43"/>
    <mergeCell ref="N42:N43"/>
    <mergeCell ref="O42:O43"/>
    <mergeCell ref="G18:P18"/>
    <mergeCell ref="G19:O19"/>
    <mergeCell ref="M28:M29"/>
    <mergeCell ref="N28:N29"/>
    <mergeCell ref="O36:O37"/>
    <mergeCell ref="B38:B39"/>
    <mergeCell ref="M38:M39"/>
    <mergeCell ref="N38:N39"/>
    <mergeCell ref="B36:B37"/>
    <mergeCell ref="M36:M37"/>
    <mergeCell ref="N36:N37"/>
    <mergeCell ref="O32:O33"/>
    <mergeCell ref="B32:B33"/>
    <mergeCell ref="M32:M33"/>
    <mergeCell ref="N32:N33"/>
    <mergeCell ref="F10:H11"/>
    <mergeCell ref="I10:L11"/>
    <mergeCell ref="M10:P11"/>
    <mergeCell ref="O30:O31"/>
    <mergeCell ref="O28:O29"/>
    <mergeCell ref="O38:O39"/>
    <mergeCell ref="B40:B41"/>
    <mergeCell ref="M40:M41"/>
    <mergeCell ref="B30:B31"/>
    <mergeCell ref="M30:M31"/>
    <mergeCell ref="N30:N31"/>
    <mergeCell ref="C15:E15"/>
    <mergeCell ref="O13:P15"/>
    <mergeCell ref="F13:N15"/>
    <mergeCell ref="C8:E8"/>
    <mergeCell ref="C10:E10"/>
    <mergeCell ref="C12:E12"/>
    <mergeCell ref="B28:B29"/>
    <mergeCell ref="C14:E14"/>
  </mergeCells>
  <printOptions horizontalCentered="1" verticalCentered="1"/>
  <pageMargins left="0.11811023622047245" right="0.11811023622047245" top="0.19685039370078741" bottom="0" header="0" footer="0"/>
  <pageSetup paperSize="9" scale="78" fitToHeight="2" orientation="landscape" r:id="rId1"/>
  <headerFooter alignWithMargins="0"/>
  <rowBreaks count="1" manualBreakCount="1">
    <brk id="49" max="16383" man="1"/>
  </rowBreaks>
  <ignoredErrors>
    <ignoredError sqref="B29 E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Månadsavlönade</vt:lpstr>
      <vt:lpstr>Timavlönade</vt:lpstr>
      <vt:lpstr>Månadsavlönade!Utskriftsområde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lonestatistik</dc:title>
  <dc:creator>Jan-Erik Eriksson</dc:creator>
  <cp:lastModifiedBy>Elin Sagulin</cp:lastModifiedBy>
  <cp:lastPrinted>2022-11-02T07:00:12Z</cp:lastPrinted>
  <dcterms:created xsi:type="dcterms:W3CDTF">1997-10-28T07:43:44Z</dcterms:created>
  <dcterms:modified xsi:type="dcterms:W3CDTF">2024-09-23T12:21:55Z</dcterms:modified>
</cp:coreProperties>
</file>