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5B7DFAEE-2213-41EA-9A64-46C9508DF0FD}" xr6:coauthVersionLast="47" xr6:coauthVersionMax="47" xr10:uidLastSave="{00000000-0000-0000-0000-000000000000}"/>
  <bookViews>
    <workbookView xWindow="-108" yWindow="-108" windowWidth="23256" windowHeight="12456" xr2:uid="{8CCEE03E-BDF6-404C-9D46-6F84C4EE671C}"/>
  </bookViews>
  <sheets>
    <sheet name="Ekolog16" sheetId="4" r:id="rId1"/>
    <sheet name="Tabell_a" sheetId="1" r:id="rId2"/>
    <sheet name="Tabell_b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1" l="1"/>
  <c r="U23" i="1"/>
  <c r="U21" i="2"/>
  <c r="U3" i="2"/>
  <c r="T2" i="2"/>
  <c r="T2" i="1"/>
  <c r="T23" i="1" s="1"/>
  <c r="A41" i="1"/>
  <c r="A37" i="2"/>
  <c r="A18" i="2"/>
  <c r="T21" i="2"/>
  <c r="T3" i="2"/>
  <c r="B21" i="2"/>
  <c r="B3" i="2"/>
  <c r="T3" i="1"/>
  <c r="B3" i="1"/>
  <c r="B23" i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3" i="2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3" i="1"/>
  <c r="D2" i="2"/>
  <c r="E2" i="2" s="1"/>
  <c r="C21" i="2"/>
  <c r="D23" i="1"/>
  <c r="C23" i="1"/>
  <c r="E2" i="1"/>
  <c r="F2" i="1" s="1"/>
  <c r="D2" i="1"/>
  <c r="D21" i="2" l="1"/>
  <c r="G2" i="1"/>
  <c r="F23" i="1"/>
  <c r="E23" i="1"/>
  <c r="F2" i="2"/>
  <c r="E21" i="2"/>
  <c r="H2" i="1" l="1"/>
  <c r="G23" i="1"/>
  <c r="G2" i="2"/>
  <c r="F21" i="2"/>
  <c r="I2" i="1" l="1"/>
  <c r="H23" i="1"/>
  <c r="G21" i="2"/>
  <c r="H2" i="2"/>
  <c r="J2" i="1" l="1"/>
  <c r="I23" i="1"/>
  <c r="I2" i="2"/>
  <c r="H21" i="2"/>
  <c r="K2" i="1" l="1"/>
  <c r="J23" i="1"/>
  <c r="I21" i="2"/>
  <c r="J2" i="2"/>
  <c r="L2" i="1" l="1"/>
  <c r="K23" i="1"/>
  <c r="K2" i="2"/>
  <c r="J21" i="2"/>
  <c r="M2" i="1" l="1"/>
  <c r="L23" i="1"/>
  <c r="L2" i="2"/>
  <c r="K21" i="2"/>
  <c r="N2" i="1" l="1"/>
  <c r="M23" i="1"/>
  <c r="M2" i="2"/>
  <c r="L21" i="2"/>
  <c r="O2" i="1" l="1"/>
  <c r="N23" i="1"/>
  <c r="N2" i="2"/>
  <c r="M21" i="2"/>
  <c r="P2" i="1" l="1"/>
  <c r="O23" i="1"/>
  <c r="N21" i="2"/>
  <c r="O2" i="2"/>
  <c r="Q2" i="1" l="1"/>
  <c r="P23" i="1"/>
  <c r="P2" i="2"/>
  <c r="O21" i="2"/>
  <c r="R2" i="1" l="1"/>
  <c r="Q23" i="1"/>
  <c r="Q2" i="2"/>
  <c r="P21" i="2"/>
  <c r="Q21" i="2" l="1"/>
  <c r="R2" i="2"/>
  <c r="R23" i="1"/>
  <c r="S2" i="1"/>
  <c r="S23" i="1" s="1"/>
  <c r="R21" i="2" l="1"/>
  <c r="S2" i="2"/>
  <c r="S21" i="2" s="1"/>
</calcChain>
</file>

<file path=xl/sharedStrings.xml><?xml version="1.0" encoding="utf-8"?>
<sst xmlns="http://schemas.openxmlformats.org/spreadsheetml/2006/main" count="71" uniqueCount="37">
  <si>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</si>
  <si>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</si>
  <si>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</si>
  <si>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</si>
  <si>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</si>
  <si>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</si>
  <si>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</si>
  <si>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</si>
  <si>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</si>
  <si>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</si>
  <si>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</si>
  <si>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</si>
  <si>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</si>
  <si>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</si>
  <si>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</si>
  <si>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</si>
  <si>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</si>
  <si>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Elförbrukning</t>
  </si>
  <si>
    <t>Elvärme</t>
  </si>
  <si>
    <t>Fjärrvärme</t>
  </si>
  <si>
    <t>Oljeuppvärmning</t>
  </si>
  <si>
    <t>Annan uppvärmning</t>
  </si>
  <si>
    <t>Industri</t>
  </si>
  <si>
    <t>Arbetsmaskiner</t>
  </si>
  <si>
    <t>Vägtrafik</t>
  </si>
  <si>
    <t>Järnvägstrafik</t>
  </si>
  <si>
    <t>Sjötrafik</t>
  </si>
  <si>
    <t>Jordbruk</t>
  </si>
  <si>
    <t>Avfallshantering</t>
  </si>
  <si>
    <t>F-gaser</t>
  </si>
  <si>
    <t>Vindkraft</t>
  </si>
  <si>
    <t>Totalutsläpp av koldioxid efter kommun, 1 000 ton koldioxidekvivalenter</t>
  </si>
  <si>
    <t>Totalutsläpp av koldioxid efter kommun, koldioxidekvivalenter (ton) per capita</t>
  </si>
  <si>
    <t>Totalutsläpp av koldioxid efter källa, 1 000 ton koldioxidekvivalenter</t>
  </si>
  <si>
    <t>Totalutsläpp av koldioxid efter källa, koldioxidekvivalenter (ton) per capita</t>
  </si>
  <si>
    <t>Fotnot: Uppgifter reviderade av SYKE år 2024 (beräkningsmetod ALas 1.6), preliminära uppgifter för år 2023.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</si>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</sst>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2" xfId="0" applyBorder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right"/>
    </xf>
    <xf numFmtId="164" fontId="5" fillId="0" borderId="0" xfId="0" applyNumberFormat="1" applyFont="1"/>
    <xf numFmtId="164" fontId="4" fillId="0" borderId="0" xfId="0" applyNumberFormat="1" applyFont="1"/>
    <xf numFmtId="0" fontId="4" fillId="0" borderId="1" xfId="0" applyFont="1" applyBorder="1"/>
    <xf numFmtId="0" fontId="0" fillId="0" borderId="3" xfId="0" applyBorder="1"/>
    <xf numFmtId="164" fontId="1" fillId="0" borderId="4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FI" sz="1600" b="1"/>
              <a:t>Totalutsläpp av koldioxid år 2005–2022, koldioxidekvivalenter (ton)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4333874280238897E-2"/>
          <c:y val="0.11093245678695422"/>
          <c:w val="0.92833179568449364"/>
          <c:h val="0.8326775953399268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813559234449341E-2"/>
                  <c:y val="-3.561904548217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7A-4D81-B3B0-ED386ABF0034}"/>
                </c:ext>
              </c:extLst>
            </c:dLbl>
            <c:dLbl>
              <c:idx val="1"/>
              <c:layout>
                <c:manualLayout>
                  <c:x val="-2.7344632695374439E-2"/>
                  <c:y val="-3.561904548217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7A-4D81-B3B0-ED386ABF0034}"/>
                </c:ext>
              </c:extLst>
            </c:dLbl>
            <c:dLbl>
              <c:idx val="2"/>
              <c:layout>
                <c:manualLayout>
                  <c:x val="-2.5977401060605719E-2"/>
                  <c:y val="-2.9333331573553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7A-4D81-B3B0-ED386ABF0034}"/>
                </c:ext>
              </c:extLst>
            </c:dLbl>
            <c:dLbl>
              <c:idx val="3"/>
              <c:layout>
                <c:manualLayout>
                  <c:x val="-1.5039547982455992E-2"/>
                  <c:y val="-3.1428569543092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7A-4D81-B3B0-ED386ABF0034}"/>
                </c:ext>
              </c:extLst>
            </c:dLbl>
            <c:dLbl>
              <c:idx val="4"/>
              <c:layout>
                <c:manualLayout>
                  <c:x val="-2.3242937791068324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7A-4D81-B3B0-ED386ABF0034}"/>
                </c:ext>
              </c:extLst>
            </c:dLbl>
            <c:dLbl>
              <c:idx val="5"/>
              <c:layout>
                <c:manualLayout>
                  <c:x val="-2.734463269537454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7A-4D81-B3B0-ED386ABF0034}"/>
                </c:ext>
              </c:extLst>
            </c:dLbl>
            <c:dLbl>
              <c:idx val="6"/>
              <c:layout>
                <c:manualLayout>
                  <c:x val="-2.3242937791068275E-2"/>
                  <c:y val="-3.561904548217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7A-4D81-B3B0-ED386ABF0034}"/>
                </c:ext>
              </c:extLst>
            </c:dLbl>
            <c:dLbl>
              <c:idx val="7"/>
              <c:layout>
                <c:manualLayout>
                  <c:x val="-2.1875706156299551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7A-4D81-B3B0-ED386ABF0034}"/>
                </c:ext>
              </c:extLst>
            </c:dLbl>
            <c:dLbl>
              <c:idx val="8"/>
              <c:layout>
                <c:manualLayout>
                  <c:x val="-2.597740106060582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7A-4D81-B3B0-ED386ABF0034}"/>
                </c:ext>
              </c:extLst>
            </c:dLbl>
            <c:dLbl>
              <c:idx val="9"/>
              <c:layout>
                <c:manualLayout>
                  <c:x val="-2.1875706156299551E-2"/>
                  <c:y val="-3.3523807512632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7A-4D81-B3B0-ED386ABF0034}"/>
                </c:ext>
              </c:extLst>
            </c:dLbl>
            <c:dLbl>
              <c:idx val="10"/>
              <c:layout>
                <c:manualLayout>
                  <c:x val="-2.3242937791068376E-2"/>
                  <c:y val="-2.9333331573553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7A-4D81-B3B0-ED386ABF0034}"/>
                </c:ext>
              </c:extLst>
            </c:dLbl>
            <c:dLbl>
              <c:idx val="11"/>
              <c:layout>
                <c:manualLayout>
                  <c:x val="-2.4610169425836995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7A-4D81-B3B0-ED386ABF0034}"/>
                </c:ext>
              </c:extLst>
            </c:dLbl>
            <c:dLbl>
              <c:idx val="12"/>
              <c:layout>
                <c:manualLayout>
                  <c:x val="-2.3242937791068275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7A-4D81-B3B0-ED386ABF0034}"/>
                </c:ext>
              </c:extLst>
            </c:dLbl>
            <c:dLbl>
              <c:idx val="13"/>
              <c:layout>
                <c:manualLayout>
                  <c:x val="-2.597740106060592E-2"/>
                  <c:y val="-2.723809360401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7A-4D81-B3B0-ED386ABF0034}"/>
                </c:ext>
              </c:extLst>
            </c:dLbl>
            <c:dLbl>
              <c:idx val="15"/>
              <c:layout>
                <c:manualLayout>
                  <c:x val="-1.0928654922450114E-2"/>
                  <c:y val="2.727011302974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E9-40AA-8E28-FF191D831B4C}"/>
                </c:ext>
              </c:extLst>
            </c:dLbl>
            <c:dLbl>
              <c:idx val="16"/>
              <c:layout>
                <c:manualLayout>
                  <c:x val="-2.3223391710206494E-2"/>
                  <c:y val="3.5660917038898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E-4107-946C-6466A64768E9}"/>
                </c:ext>
              </c:extLst>
            </c:dLbl>
            <c:dLbl>
              <c:idx val="17"/>
              <c:layout>
                <c:manualLayout>
                  <c:x val="-1.9141242886762107E-2"/>
                  <c:y val="-2.937147682692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8-40F1-8007-A8602C93F4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Tabell_a!$C$23:$U$23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2023*</c:v>
                </c:pt>
              </c:strCache>
            </c:strRef>
          </c:cat>
          <c:val>
            <c:numRef>
              <c:f>Tabell_a!$C$24:$U$24</c:f>
              <c:numCache>
                <c:formatCode>0.0</c:formatCode>
                <c:ptCount val="19"/>
                <c:pt idx="0">
                  <c:v>10.677970089052449</c:v>
                </c:pt>
                <c:pt idx="1">
                  <c:v>11.847009075846724</c:v>
                </c:pt>
                <c:pt idx="2">
                  <c:v>11.627111576853677</c:v>
                </c:pt>
                <c:pt idx="3">
                  <c:v>10.139142797250054</c:v>
                </c:pt>
                <c:pt idx="4">
                  <c:v>9.8889092170174901</c:v>
                </c:pt>
                <c:pt idx="5">
                  <c:v>10.594271013230573</c:v>
                </c:pt>
                <c:pt idx="6">
                  <c:v>9.8484439633671492</c:v>
                </c:pt>
                <c:pt idx="7">
                  <c:v>9.741363129155248</c:v>
                </c:pt>
                <c:pt idx="8">
                  <c:v>9.6706820973566661</c:v>
                </c:pt>
                <c:pt idx="9">
                  <c:v>8.7437738930818671</c:v>
                </c:pt>
                <c:pt idx="10">
                  <c:v>8.3195943225704205</c:v>
                </c:pt>
                <c:pt idx="11">
                  <c:v>8.6549309493300548</c:v>
                </c:pt>
                <c:pt idx="12">
                  <c:v>8.159068326017767</c:v>
                </c:pt>
                <c:pt idx="13">
                  <c:v>8.1740495509621844</c:v>
                </c:pt>
                <c:pt idx="14">
                  <c:v>7.8399415991328372</c:v>
                </c:pt>
                <c:pt idx="15">
                  <c:v>6.5646762862736709</c:v>
                </c:pt>
                <c:pt idx="16">
                  <c:v>6.3605926563164266</c:v>
                </c:pt>
                <c:pt idx="17">
                  <c:v>5.9528935895295962</c:v>
                </c:pt>
                <c:pt idx="18">
                  <c:v>5.5480716404776507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A-4D81-B3B0-ED386ABF0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89008"/>
        <c:axId val="893085072"/>
      </c:lineChart>
      <c:catAx>
        <c:axId val="8930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93085072"/>
        <c:crosses val="autoZero"/>
        <c:auto val="1"/>
        <c:lblAlgn val="ctr"/>
        <c:lblOffset val="100"/>
        <c:noMultiLvlLbl val="0"/>
      </c:catAx>
      <c:valAx>
        <c:axId val="89308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1200" b="1" i="0" baseline="0">
                    <a:effectLst/>
                  </a:rPr>
                  <a:t>ton/capita</a:t>
                </a:r>
                <a:endParaRPr lang="sv-FI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6.1677866566007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9308900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C6A638-5442-4898-ACCE-B88F7E9D918E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80CA71-39CB-41A8-8EC6-B221957962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76FC-D462-44AA-AB9A-F5136AB53F7A}">
  <dimension ref="A1:U41"/>
  <sheetViews>
    <sheetView showGridLines="0" workbookViewId="0"/>
  </sheetViews>
  <sheetFormatPr defaultRowHeight="14.4" x14ac:dyDescent="0.3"/>
  <cols>
    <col min="1" max="1" width="16.6640625" customWidth="1"/>
    <col min="18" max="20" width="9.109375" style="9"/>
    <col min="21" max="21" width="8.88671875" style="9"/>
  </cols>
  <sheetData>
    <row r="1" spans="1:21" ht="21" x14ac:dyDescent="0.4">
      <c r="A1" s="1" t="s">
        <v>31</v>
      </c>
    </row>
    <row r="2" spans="1:21" x14ac:dyDescent="0.3">
      <c r="A2" s="6"/>
      <c r="B2" s="6">
        <v>1990</v>
      </c>
      <c r="C2" s="14">
        <v>2005</v>
      </c>
      <c r="D2" s="6">
        <f>C2+1</f>
        <v>2006</v>
      </c>
      <c r="E2" s="6">
        <f t="shared" ref="E2:T2" si="0">D2+1</f>
        <v>2007</v>
      </c>
      <c r="F2" s="6">
        <f t="shared" si="0"/>
        <v>2008</v>
      </c>
      <c r="G2" s="6">
        <f t="shared" si="0"/>
        <v>2009</v>
      </c>
      <c r="H2" s="6">
        <f t="shared" si="0"/>
        <v>2010</v>
      </c>
      <c r="I2" s="6">
        <f t="shared" si="0"/>
        <v>2011</v>
      </c>
      <c r="J2" s="6">
        <f t="shared" si="0"/>
        <v>2012</v>
      </c>
      <c r="K2" s="6">
        <f t="shared" si="0"/>
        <v>2013</v>
      </c>
      <c r="L2" s="6">
        <f t="shared" si="0"/>
        <v>2014</v>
      </c>
      <c r="M2" s="6">
        <f t="shared" si="0"/>
        <v>2015</v>
      </c>
      <c r="N2" s="6">
        <f t="shared" si="0"/>
        <v>2016</v>
      </c>
      <c r="O2" s="6">
        <f t="shared" si="0"/>
        <v>2017</v>
      </c>
      <c r="P2" s="6">
        <f t="shared" si="0"/>
        <v>2018</v>
      </c>
      <c r="Q2" s="6">
        <f t="shared" si="0"/>
        <v>2019</v>
      </c>
      <c r="R2" s="6">
        <f t="shared" si="0"/>
        <v>2020</v>
      </c>
      <c r="S2" s="6">
        <f t="shared" si="0"/>
        <v>2021</v>
      </c>
      <c r="T2" s="6">
        <f t="shared" si="0"/>
        <v>2022</v>
      </c>
      <c r="U2" s="8" t="s">
        <v>36</v>
      </c>
    </row>
    <row r="3" spans="1:21" ht="21.75" customHeight="1" x14ac:dyDescent="0.3">
      <c r="A3" s="2" t="s">
        <v>0</v>
      </c>
      <c r="B3" s="3">
        <f>SUM(B4:B19)</f>
        <v>259.30902062119304</v>
      </c>
      <c r="C3" s="18">
        <f>SUM(C4:C19)</f>
        <v>285.80654740357784</v>
      </c>
      <c r="D3" s="3">
        <f t="shared" ref="D3:S3" si="1">SUM(D4:D19)</f>
        <v>318.95702534902136</v>
      </c>
      <c r="E3" s="3">
        <f t="shared" si="1"/>
        <v>315.71096064630791</v>
      </c>
      <c r="F3" s="3">
        <f t="shared" si="1"/>
        <v>278.38030464129747</v>
      </c>
      <c r="G3" s="3">
        <f t="shared" si="1"/>
        <v>274.25900822476308</v>
      </c>
      <c r="H3" s="3">
        <f t="shared" si="1"/>
        <v>296.71374826754868</v>
      </c>
      <c r="I3" s="3">
        <f t="shared" si="1"/>
        <v>279.24278013731214</v>
      </c>
      <c r="J3" s="3">
        <f t="shared" si="1"/>
        <v>277.63859054405373</v>
      </c>
      <c r="K3" s="3">
        <f t="shared" si="1"/>
        <v>277.21977300282617</v>
      </c>
      <c r="L3" s="3">
        <f t="shared" si="1"/>
        <v>252.83496589235529</v>
      </c>
      <c r="M3" s="3">
        <f t="shared" si="1"/>
        <v>241.12680225105848</v>
      </c>
      <c r="N3" s="3">
        <f t="shared" si="1"/>
        <v>252.8451527537282</v>
      </c>
      <c r="O3" s="3">
        <f t="shared" si="1"/>
        <v>240.60276586593795</v>
      </c>
      <c r="P3" s="3">
        <f t="shared" si="1"/>
        <v>243.4967620736125</v>
      </c>
      <c r="Q3" s="3">
        <f t="shared" si="1"/>
        <v>234.28881474848572</v>
      </c>
      <c r="R3" s="3">
        <f t="shared" si="1"/>
        <v>197.78713182913944</v>
      </c>
      <c r="S3" s="3">
        <f t="shared" si="1"/>
        <v>193.00582356326564</v>
      </c>
      <c r="T3" s="3">
        <f t="shared" ref="T3:U3" si="2">SUM(T4:T19)</f>
        <v>180.72389648452901</v>
      </c>
      <c r="U3" s="3">
        <f t="shared" si="2"/>
        <v>169.44365597182792</v>
      </c>
    </row>
    <row r="4" spans="1:21" ht="21.75" customHeight="1" x14ac:dyDescent="0.3">
      <c r="A4" t="s">
        <v>1</v>
      </c>
      <c r="B4" s="4">
        <v>8.0328787096770551</v>
      </c>
      <c r="C4" s="16">
        <v>8.3127501368907719</v>
      </c>
      <c r="D4" s="4">
        <v>8.855489639173145</v>
      </c>
      <c r="E4" s="4">
        <v>8.3967839024196671</v>
      </c>
      <c r="F4" s="4">
        <v>8.0129130897885563</v>
      </c>
      <c r="G4" s="4">
        <v>7.4742214156305096</v>
      </c>
      <c r="H4" s="4">
        <v>7.3804853269976585</v>
      </c>
      <c r="I4" s="4">
        <v>7.3748275684981746</v>
      </c>
      <c r="J4" s="4">
        <v>8.0992247895166258</v>
      </c>
      <c r="K4" s="4">
        <v>7.9608298835280591</v>
      </c>
      <c r="L4" s="4">
        <v>7.7270935611390659</v>
      </c>
      <c r="M4" s="4">
        <v>7.6132935385974791</v>
      </c>
      <c r="N4" s="4">
        <v>6.8766590756144526</v>
      </c>
      <c r="O4" s="4">
        <v>6.3146375272840105</v>
      </c>
      <c r="P4" s="4">
        <v>6.2546393411077155</v>
      </c>
      <c r="Q4" s="4">
        <v>6.4706545241841749</v>
      </c>
      <c r="R4" s="4">
        <v>6.095071505190683</v>
      </c>
      <c r="S4" s="4">
        <v>5.9050024738468556</v>
      </c>
      <c r="T4" s="4">
        <v>5.5846219012961242</v>
      </c>
      <c r="U4" s="4">
        <v>5.4948815701067026</v>
      </c>
    </row>
    <row r="5" spans="1:21" x14ac:dyDescent="0.3">
      <c r="A5" t="s">
        <v>2</v>
      </c>
      <c r="B5" s="4">
        <v>8.9561043394493893</v>
      </c>
      <c r="C5" s="16">
        <v>9.6706344420643386</v>
      </c>
      <c r="D5" s="4">
        <v>10.974594247259141</v>
      </c>
      <c r="E5" s="4">
        <v>10.762987767135069</v>
      </c>
      <c r="F5" s="4">
        <v>10.29150547008765</v>
      </c>
      <c r="G5" s="4">
        <v>8.7219445852322632</v>
      </c>
      <c r="H5" s="4">
        <v>9.6606948832684427</v>
      </c>
      <c r="I5" s="4">
        <v>8.5690587611462536</v>
      </c>
      <c r="J5" s="4">
        <v>8.0775422864768061</v>
      </c>
      <c r="K5" s="4">
        <v>8.8925354435743618</v>
      </c>
      <c r="L5" s="4">
        <v>7.6816220766073027</v>
      </c>
      <c r="M5" s="4">
        <v>7.5086266759917892</v>
      </c>
      <c r="N5" s="4">
        <v>9.0167312024478417</v>
      </c>
      <c r="O5" s="4">
        <v>7.5833335528300116</v>
      </c>
      <c r="P5" s="4">
        <v>7.7362187346466555</v>
      </c>
      <c r="Q5" s="4">
        <v>8.0317345006152987</v>
      </c>
      <c r="R5" s="4">
        <v>6.9734627499450088</v>
      </c>
      <c r="S5" s="4">
        <v>6.5906317630330857</v>
      </c>
      <c r="T5" s="4">
        <v>6.5296527565581757</v>
      </c>
      <c r="U5" s="4">
        <v>5.5857984412372792</v>
      </c>
    </row>
    <row r="6" spans="1:21" x14ac:dyDescent="0.3">
      <c r="A6" t="s">
        <v>3</v>
      </c>
      <c r="B6" s="4">
        <v>23.600781353873021</v>
      </c>
      <c r="C6" s="16">
        <v>24.593022357652288</v>
      </c>
      <c r="D6" s="4">
        <v>26.97209899768394</v>
      </c>
      <c r="E6" s="4">
        <v>27.003781707037255</v>
      </c>
      <c r="F6" s="4">
        <v>24.047284048185304</v>
      </c>
      <c r="G6" s="4">
        <v>24.475463489859266</v>
      </c>
      <c r="H6" s="4">
        <v>26.012454920636738</v>
      </c>
      <c r="I6" s="4">
        <v>24.899405780822903</v>
      </c>
      <c r="J6" s="4">
        <v>24.849166596939675</v>
      </c>
      <c r="K6" s="4">
        <v>26.023704847792597</v>
      </c>
      <c r="L6" s="4">
        <v>23.447516764846327</v>
      </c>
      <c r="M6" s="4">
        <v>22.607189567383372</v>
      </c>
      <c r="N6" s="4">
        <v>22.948149267425347</v>
      </c>
      <c r="O6" s="4">
        <v>21.53764847756835</v>
      </c>
      <c r="P6" s="4">
        <v>21.894918037108901</v>
      </c>
      <c r="Q6" s="4">
        <v>21.265220572867118</v>
      </c>
      <c r="R6" s="4">
        <v>19.357679103607559</v>
      </c>
      <c r="S6" s="4">
        <v>18.460626013326387</v>
      </c>
      <c r="T6" s="4">
        <v>17.30788419506116</v>
      </c>
      <c r="U6" s="4">
        <v>16.000547873694895</v>
      </c>
    </row>
    <row r="7" spans="1:21" x14ac:dyDescent="0.3">
      <c r="A7" t="s">
        <v>4</v>
      </c>
      <c r="B7" s="4">
        <v>8.0610624103205772</v>
      </c>
      <c r="C7" s="16">
        <v>8.8986841300069983</v>
      </c>
      <c r="D7" s="4">
        <v>9.3467556790161233</v>
      </c>
      <c r="E7" s="4">
        <v>9.1741306580991537</v>
      </c>
      <c r="F7" s="4">
        <v>8.4162092155764761</v>
      </c>
      <c r="G7" s="4">
        <v>8.456255613318552</v>
      </c>
      <c r="H7" s="4">
        <v>8.9421558565065542</v>
      </c>
      <c r="I7" s="4">
        <v>8.0554348713585711</v>
      </c>
      <c r="J7" s="4">
        <v>8.4927333207546969</v>
      </c>
      <c r="K7" s="4">
        <v>8.2197517132063638</v>
      </c>
      <c r="L7" s="4">
        <v>7.9362565440157216</v>
      </c>
      <c r="M7" s="4">
        <v>7.5166401161619483</v>
      </c>
      <c r="N7" s="4">
        <v>7.8412108383656092</v>
      </c>
      <c r="O7" s="4">
        <v>7.5402176031046508</v>
      </c>
      <c r="P7" s="4">
        <v>7.8797612582002596</v>
      </c>
      <c r="Q7" s="4">
        <v>8.1596730011083398</v>
      </c>
      <c r="R7" s="4">
        <v>7.7730848659692731</v>
      </c>
      <c r="S7" s="4">
        <v>7.4916653633132331</v>
      </c>
      <c r="T7" s="4">
        <v>7.2426117325977328</v>
      </c>
      <c r="U7" s="4">
        <v>6.9257441402865521</v>
      </c>
    </row>
    <row r="8" spans="1:21" x14ac:dyDescent="0.3">
      <c r="A8" t="s">
        <v>5</v>
      </c>
      <c r="B8" s="4">
        <v>6.2962300939131417</v>
      </c>
      <c r="C8" s="16">
        <v>6.331261160796422</v>
      </c>
      <c r="D8" s="4">
        <v>6.9418735704436738</v>
      </c>
      <c r="E8" s="4">
        <v>6.696928337569795</v>
      </c>
      <c r="F8" s="4">
        <v>6.6188464949320354</v>
      </c>
      <c r="G8" s="4">
        <v>6.88656615647779</v>
      </c>
      <c r="H8" s="4">
        <v>7.6144024496147926</v>
      </c>
      <c r="I8" s="4">
        <v>7.2266296077290972</v>
      </c>
      <c r="J8" s="4">
        <v>7.2625775599464344</v>
      </c>
      <c r="K8" s="4">
        <v>7.1152786850591498</v>
      </c>
      <c r="L8" s="4">
        <v>6.6618016968749734</v>
      </c>
      <c r="M8" s="4">
        <v>6.4521191263866129</v>
      </c>
      <c r="N8" s="4">
        <v>6.3647944124138602</v>
      </c>
      <c r="O8" s="4">
        <v>5.7011849801762455</v>
      </c>
      <c r="P8" s="4">
        <v>5.4185958194834365</v>
      </c>
      <c r="Q8" s="4">
        <v>5.2266487280122984</v>
      </c>
      <c r="R8" s="4">
        <v>5.050888048444345</v>
      </c>
      <c r="S8" s="4">
        <v>4.8296044000280878</v>
      </c>
      <c r="T8" s="4">
        <v>4.2012471572444845</v>
      </c>
      <c r="U8" s="4">
        <v>4.0484517536190445</v>
      </c>
    </row>
    <row r="9" spans="1:21" x14ac:dyDescent="0.3">
      <c r="A9" t="s">
        <v>6</v>
      </c>
      <c r="B9" s="4">
        <v>15.542092275488775</v>
      </c>
      <c r="C9" s="16">
        <v>15.001133993864396</v>
      </c>
      <c r="D9" s="4">
        <v>17.007409309413045</v>
      </c>
      <c r="E9" s="4">
        <v>16.598625960538754</v>
      </c>
      <c r="F9" s="4">
        <v>15.223422015137009</v>
      </c>
      <c r="G9" s="4">
        <v>15.172169489359225</v>
      </c>
      <c r="H9" s="4">
        <v>16.271846805075104</v>
      </c>
      <c r="I9" s="4">
        <v>14.803148787614276</v>
      </c>
      <c r="J9" s="4">
        <v>14.558949907692323</v>
      </c>
      <c r="K9" s="4">
        <v>15.034867095092677</v>
      </c>
      <c r="L9" s="4">
        <v>13.952622341244155</v>
      </c>
      <c r="M9" s="4">
        <v>13.322141554471379</v>
      </c>
      <c r="N9" s="4">
        <v>14.146317637814604</v>
      </c>
      <c r="O9" s="4">
        <v>12.990964706473333</v>
      </c>
      <c r="P9" s="4">
        <v>12.471540178351624</v>
      </c>
      <c r="Q9" s="4">
        <v>12.418204884977657</v>
      </c>
      <c r="R9" s="4">
        <v>11.755982781283095</v>
      </c>
      <c r="S9" s="4">
        <v>11.413563948465139</v>
      </c>
      <c r="T9" s="4">
        <v>11.076011303798724</v>
      </c>
      <c r="U9" s="4">
        <v>10.744262966076111</v>
      </c>
    </row>
    <row r="10" spans="1:21" x14ac:dyDescent="0.3">
      <c r="A10" t="s">
        <v>7</v>
      </c>
      <c r="B10" s="4">
        <v>31.143526277639303</v>
      </c>
      <c r="C10" s="16">
        <v>32.792119698030142</v>
      </c>
      <c r="D10" s="4">
        <v>37.094681618038543</v>
      </c>
      <c r="E10" s="4">
        <v>36.961472232670204</v>
      </c>
      <c r="F10" s="4">
        <v>34.375807704058772</v>
      </c>
      <c r="G10" s="4">
        <v>34.544131258843244</v>
      </c>
      <c r="H10" s="4">
        <v>38.82427315109318</v>
      </c>
      <c r="I10" s="4">
        <v>35.831813914338497</v>
      </c>
      <c r="J10" s="4">
        <v>34.37140724629576</v>
      </c>
      <c r="K10" s="4">
        <v>34.724472213909635</v>
      </c>
      <c r="L10" s="4">
        <v>32.785760052318679</v>
      </c>
      <c r="M10" s="4">
        <v>30.939510998172214</v>
      </c>
      <c r="N10" s="4">
        <v>32.212301366860871</v>
      </c>
      <c r="O10" s="4">
        <v>31.082265062285437</v>
      </c>
      <c r="P10" s="4">
        <v>33.367093553357137</v>
      </c>
      <c r="Q10" s="4">
        <v>34.634332831946246</v>
      </c>
      <c r="R10" s="4">
        <v>32.078480104335618</v>
      </c>
      <c r="S10" s="4">
        <v>30.758824938955058</v>
      </c>
      <c r="T10" s="4">
        <v>28.073262280230658</v>
      </c>
      <c r="U10" s="4">
        <v>25.767756295018902</v>
      </c>
    </row>
    <row r="11" spans="1:21" x14ac:dyDescent="0.3">
      <c r="A11" t="s">
        <v>8</v>
      </c>
      <c r="B11" s="4">
        <v>6.1207183296423455</v>
      </c>
      <c r="C11" s="16">
        <v>6.7325481003881782</v>
      </c>
      <c r="D11" s="4">
        <v>7.0977720466913841</v>
      </c>
      <c r="E11" s="4">
        <v>6.9070343239908132</v>
      </c>
      <c r="F11" s="4">
        <v>6.4702905050579407</v>
      </c>
      <c r="G11" s="4">
        <v>6.6336932197877099</v>
      </c>
      <c r="H11" s="4">
        <v>7.3210908900122647</v>
      </c>
      <c r="I11" s="4">
        <v>6.3875811509989386</v>
      </c>
      <c r="J11" s="4">
        <v>6.0196860145106177</v>
      </c>
      <c r="K11" s="4">
        <v>6.5220894817094841</v>
      </c>
      <c r="L11" s="4">
        <v>5.7768214524964074</v>
      </c>
      <c r="M11" s="4">
        <v>5.3674797961847442</v>
      </c>
      <c r="N11" s="4">
        <v>5.5477596268953464</v>
      </c>
      <c r="O11" s="4">
        <v>5.0788593218802429</v>
      </c>
      <c r="P11" s="4">
        <v>5.3041278366768427</v>
      </c>
      <c r="Q11" s="4">
        <v>5.1531394636888024</v>
      </c>
      <c r="R11" s="4">
        <v>4.510804937085771</v>
      </c>
      <c r="S11" s="4">
        <v>4.499760404167688</v>
      </c>
      <c r="T11" s="4">
        <v>4.5342401839042203</v>
      </c>
      <c r="U11" s="4">
        <v>4.2532768709123907</v>
      </c>
    </row>
    <row r="12" spans="1:21" x14ac:dyDescent="0.3">
      <c r="A12" t="s">
        <v>9</v>
      </c>
      <c r="B12" s="4">
        <v>3.6089658078645108</v>
      </c>
      <c r="C12" s="16">
        <v>4.8943899631688232</v>
      </c>
      <c r="D12" s="4">
        <v>4.9382935497755955</v>
      </c>
      <c r="E12" s="4">
        <v>4.416370172112015</v>
      </c>
      <c r="F12" s="4">
        <v>4.0103744011579483</v>
      </c>
      <c r="G12" s="4">
        <v>4.2063506266697104</v>
      </c>
      <c r="H12" s="4">
        <v>4.2837373005414738</v>
      </c>
      <c r="I12" s="4">
        <v>4.0823895523100875</v>
      </c>
      <c r="J12" s="4">
        <v>4.2016371018024321</v>
      </c>
      <c r="K12" s="4">
        <v>4.3287195665301743</v>
      </c>
      <c r="L12" s="4">
        <v>3.9554282540658869</v>
      </c>
      <c r="M12" s="4">
        <v>3.6411902469840016</v>
      </c>
      <c r="N12" s="4">
        <v>3.5826327035180072</v>
      </c>
      <c r="O12" s="4">
        <v>3.3152548217725561</v>
      </c>
      <c r="P12" s="4">
        <v>3.6583572353943601</v>
      </c>
      <c r="Q12" s="4">
        <v>3.607486253523124</v>
      </c>
      <c r="R12" s="4">
        <v>3.056806985996424</v>
      </c>
      <c r="S12" s="4">
        <v>3.108403892371618</v>
      </c>
      <c r="T12" s="4">
        <v>2.9541440207784562</v>
      </c>
      <c r="U12" s="4">
        <v>2.7617103838053998</v>
      </c>
    </row>
    <row r="13" spans="1:21" x14ac:dyDescent="0.3">
      <c r="A13" t="s">
        <v>10</v>
      </c>
      <c r="B13" s="4">
        <v>10.340221073683777</v>
      </c>
      <c r="C13" s="16">
        <v>10.752160010845218</v>
      </c>
      <c r="D13" s="4">
        <v>12.622789107148726</v>
      </c>
      <c r="E13" s="4">
        <v>12.563077038808428</v>
      </c>
      <c r="F13" s="4">
        <v>10.734616230946788</v>
      </c>
      <c r="G13" s="4">
        <v>10.642062033342462</v>
      </c>
      <c r="H13" s="4">
        <v>12.799272218708817</v>
      </c>
      <c r="I13" s="4">
        <v>11.903088888042873</v>
      </c>
      <c r="J13" s="4">
        <v>11.02661257459453</v>
      </c>
      <c r="K13" s="4">
        <v>10.783579953081212</v>
      </c>
      <c r="L13" s="4">
        <v>9.8882899377395024</v>
      </c>
      <c r="M13" s="4">
        <v>10.062044410451321</v>
      </c>
      <c r="N13" s="4">
        <v>10.406464073793323</v>
      </c>
      <c r="O13" s="4">
        <v>9.9766718980261526</v>
      </c>
      <c r="P13" s="4">
        <v>10.333392633263401</v>
      </c>
      <c r="Q13" s="4">
        <v>10.107703917670467</v>
      </c>
      <c r="R13" s="4">
        <v>9.316403794595189</v>
      </c>
      <c r="S13" s="4">
        <v>9.0008272449096562</v>
      </c>
      <c r="T13" s="4">
        <v>8.2635670672979717</v>
      </c>
      <c r="U13" s="4">
        <v>7.6572929679146249</v>
      </c>
    </row>
    <row r="14" spans="1:21" x14ac:dyDescent="0.3">
      <c r="A14" t="s">
        <v>11</v>
      </c>
      <c r="B14" s="4">
        <v>22.836703555799627</v>
      </c>
      <c r="C14" s="16">
        <v>28.302592136633692</v>
      </c>
      <c r="D14" s="4">
        <v>30.602497205009119</v>
      </c>
      <c r="E14" s="4">
        <v>31.249276336570531</v>
      </c>
      <c r="F14" s="4">
        <v>30.738092245230309</v>
      </c>
      <c r="G14" s="4">
        <v>30.745832436795578</v>
      </c>
      <c r="H14" s="4">
        <v>28.402265021733029</v>
      </c>
      <c r="I14" s="4">
        <v>31.949478157320986</v>
      </c>
      <c r="J14" s="4">
        <v>34.120587710595125</v>
      </c>
      <c r="K14" s="4">
        <v>33.657715080549444</v>
      </c>
      <c r="L14" s="4">
        <v>29.662089033591513</v>
      </c>
      <c r="M14" s="4">
        <v>28.50672386079513</v>
      </c>
      <c r="N14" s="4">
        <v>28.070799684450751</v>
      </c>
      <c r="O14" s="4">
        <v>27.123747547774602</v>
      </c>
      <c r="P14" s="4">
        <v>27.39846003958575</v>
      </c>
      <c r="Q14" s="4">
        <v>17.766775425042439</v>
      </c>
      <c r="R14" s="4">
        <v>12.420400717903455</v>
      </c>
      <c r="S14" s="4">
        <v>11.621446159078035</v>
      </c>
      <c r="T14" s="4">
        <v>11.394370783102431</v>
      </c>
      <c r="U14" s="4">
        <v>11.038577120046345</v>
      </c>
    </row>
    <row r="15" spans="1:21" x14ac:dyDescent="0.3">
      <c r="A15" t="s">
        <v>12</v>
      </c>
      <c r="B15" s="4">
        <v>79.639560742420926</v>
      </c>
      <c r="C15" s="16">
        <v>93.054171301080316</v>
      </c>
      <c r="D15" s="4">
        <v>106.3220191493547</v>
      </c>
      <c r="E15" s="4">
        <v>104.66582084912918</v>
      </c>
      <c r="F15" s="4">
        <v>81.860912970439344</v>
      </c>
      <c r="G15" s="4">
        <v>79.719909989548867</v>
      </c>
      <c r="H15" s="4">
        <v>89.594200463772651</v>
      </c>
      <c r="I15" s="4">
        <v>80.54226943193575</v>
      </c>
      <c r="J15" s="4">
        <v>78.904856399448462</v>
      </c>
      <c r="K15" s="4">
        <v>76.894491071961056</v>
      </c>
      <c r="L15" s="4">
        <v>67.498182108984949</v>
      </c>
      <c r="M15" s="4">
        <v>63.096319108967435</v>
      </c>
      <c r="N15" s="4">
        <v>69.7128505601885</v>
      </c>
      <c r="O15" s="4">
        <v>66.777801106711237</v>
      </c>
      <c r="P15" s="4">
        <v>65.504953284367474</v>
      </c>
      <c r="Q15" s="4">
        <v>64.653675711394072</v>
      </c>
      <c r="R15" s="4">
        <v>44.646418093522286</v>
      </c>
      <c r="S15" s="4">
        <v>45.514354022420761</v>
      </c>
      <c r="T15" s="4">
        <v>40.589898298013573</v>
      </c>
      <c r="U15" s="4">
        <v>37.24350584356992</v>
      </c>
    </row>
    <row r="16" spans="1:21" x14ac:dyDescent="0.3">
      <c r="A16" t="s">
        <v>13</v>
      </c>
      <c r="B16" s="4">
        <v>17.088066953646464</v>
      </c>
      <c r="C16" s="16">
        <v>15.663389297356352</v>
      </c>
      <c r="D16" s="4">
        <v>17.28734908818884</v>
      </c>
      <c r="E16" s="4">
        <v>17.060726454535168</v>
      </c>
      <c r="F16" s="4">
        <v>15.991794314409491</v>
      </c>
      <c r="G16" s="4">
        <v>15.002032842609763</v>
      </c>
      <c r="H16" s="4">
        <v>16.751562796807338</v>
      </c>
      <c r="I16" s="4">
        <v>16.356749354423826</v>
      </c>
      <c r="J16" s="4">
        <v>16.416812542891346</v>
      </c>
      <c r="K16" s="4">
        <v>16.076229525630414</v>
      </c>
      <c r="L16" s="4">
        <v>15.958170027419872</v>
      </c>
      <c r="M16" s="4">
        <v>15.742632057043901</v>
      </c>
      <c r="N16" s="4">
        <v>17.549202020937631</v>
      </c>
      <c r="O16" s="4">
        <v>17.497231797293363</v>
      </c>
      <c r="P16" s="4">
        <v>18.026597386978953</v>
      </c>
      <c r="Q16" s="4">
        <v>19.118387903944882</v>
      </c>
      <c r="R16" s="4">
        <v>17.981576799068424</v>
      </c>
      <c r="S16" s="4">
        <v>17.387507990425462</v>
      </c>
      <c r="T16" s="4">
        <v>16.951207095346344</v>
      </c>
      <c r="U16" s="4">
        <v>15.985244234897543</v>
      </c>
    </row>
    <row r="17" spans="1:21" x14ac:dyDescent="0.3">
      <c r="A17" t="s">
        <v>14</v>
      </c>
      <c r="B17" s="4">
        <v>2.1612752690536481</v>
      </c>
      <c r="C17" s="16">
        <v>2.8805983985301742</v>
      </c>
      <c r="D17" s="4">
        <v>3.141650482102007</v>
      </c>
      <c r="E17" s="4">
        <v>2.8149853055699059</v>
      </c>
      <c r="F17" s="4">
        <v>2.6041716744599794</v>
      </c>
      <c r="G17" s="4">
        <v>2.5664134522761581</v>
      </c>
      <c r="H17" s="4">
        <v>2.5768689489136909</v>
      </c>
      <c r="I17" s="4">
        <v>2.3094347002586377</v>
      </c>
      <c r="J17" s="4">
        <v>2.220735676971235</v>
      </c>
      <c r="K17" s="4">
        <v>2.1091860219127359</v>
      </c>
      <c r="L17" s="4">
        <v>2.2696083341326694</v>
      </c>
      <c r="M17" s="4">
        <v>1.7455901858854397</v>
      </c>
      <c r="N17" s="4">
        <v>1.7217087303328988</v>
      </c>
      <c r="O17" s="4">
        <v>1.6284117475072402</v>
      </c>
      <c r="P17" s="4">
        <v>1.5338600969756837</v>
      </c>
      <c r="Q17" s="4">
        <v>1.494492868880783</v>
      </c>
      <c r="R17" s="4">
        <v>1.5388771666947181</v>
      </c>
      <c r="S17" s="4">
        <v>1.4734060919365952</v>
      </c>
      <c r="T17" s="4">
        <v>1.432387006045607</v>
      </c>
      <c r="U17" s="4">
        <v>1.4104205603932243</v>
      </c>
    </row>
    <row r="18" spans="1:21" x14ac:dyDescent="0.3">
      <c r="A18" t="s">
        <v>15</v>
      </c>
      <c r="B18" s="4">
        <v>10.483502715072648</v>
      </c>
      <c r="C18" s="16">
        <v>11.041608007958239</v>
      </c>
      <c r="D18" s="4">
        <v>12.086518046184501</v>
      </c>
      <c r="E18" s="4">
        <v>12.82675746166642</v>
      </c>
      <c r="F18" s="4">
        <v>12.073645867220224</v>
      </c>
      <c r="G18" s="4">
        <v>11.774233814990454</v>
      </c>
      <c r="H18" s="4">
        <v>12.748720517785499</v>
      </c>
      <c r="I18" s="4">
        <v>12.077672238952349</v>
      </c>
      <c r="J18" s="4">
        <v>12.02872985285549</v>
      </c>
      <c r="K18" s="4">
        <v>12.034537512049097</v>
      </c>
      <c r="L18" s="4">
        <v>11.295485518972711</v>
      </c>
      <c r="M18" s="4">
        <v>10.985312357772996</v>
      </c>
      <c r="N18" s="4">
        <v>10.826836802774523</v>
      </c>
      <c r="O18" s="4">
        <v>10.598374333620013</v>
      </c>
      <c r="P18" s="4">
        <v>10.74062102880827</v>
      </c>
      <c r="Q18" s="4">
        <v>10.556932122498463</v>
      </c>
      <c r="R18" s="4">
        <v>9.8833320324794993</v>
      </c>
      <c r="S18" s="4">
        <v>9.5907211442016802</v>
      </c>
      <c r="T18" s="4">
        <v>9.3456873268326284</v>
      </c>
      <c r="U18" s="4">
        <v>9.4499704036620074</v>
      </c>
    </row>
    <row r="19" spans="1:21" x14ac:dyDescent="0.3">
      <c r="A19" t="s">
        <v>16</v>
      </c>
      <c r="B19" s="4">
        <v>5.3973307136478663</v>
      </c>
      <c r="C19" s="17">
        <v>6.8854842683114983</v>
      </c>
      <c r="D19" s="4">
        <v>7.6652336135389421</v>
      </c>
      <c r="E19" s="4">
        <v>7.6122021384555572</v>
      </c>
      <c r="F19" s="4">
        <v>6.9104183946096303</v>
      </c>
      <c r="G19" s="4">
        <v>7.2377278000215295</v>
      </c>
      <c r="H19" s="4">
        <v>7.5297167160815039</v>
      </c>
      <c r="I19" s="4">
        <v>6.8737973715608858</v>
      </c>
      <c r="J19" s="4">
        <v>6.9873309627622069</v>
      </c>
      <c r="K19" s="4">
        <v>6.8417849072396644</v>
      </c>
      <c r="L19" s="4">
        <v>6.338218187905559</v>
      </c>
      <c r="M19" s="4">
        <v>6.0199886498087309</v>
      </c>
      <c r="N19" s="4">
        <v>6.0207347498946557</v>
      </c>
      <c r="O19" s="4">
        <v>5.8561613816305353</v>
      </c>
      <c r="P19" s="4">
        <v>5.973625609306044</v>
      </c>
      <c r="Q19" s="4">
        <v>5.6237520381315598</v>
      </c>
      <c r="R19" s="4">
        <v>5.3478621430181024</v>
      </c>
      <c r="S19" s="4">
        <v>5.3594777127862931</v>
      </c>
      <c r="T19" s="4">
        <v>5.2431033764206889</v>
      </c>
      <c r="U19" s="4">
        <v>5.0762145465869901</v>
      </c>
    </row>
    <row r="20" spans="1:21" x14ac:dyDescent="0.3">
      <c r="A20" s="7" t="s">
        <v>35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3"/>
      <c r="S20" s="13"/>
      <c r="T20" s="13"/>
      <c r="U20" s="13"/>
    </row>
    <row r="22" spans="1:21" ht="21" x14ac:dyDescent="0.4">
      <c r="A22" s="1" t="s">
        <v>32</v>
      </c>
    </row>
    <row r="23" spans="1:21" x14ac:dyDescent="0.3">
      <c r="A23" s="6"/>
      <c r="B23" s="6">
        <f>B2</f>
        <v>1990</v>
      </c>
      <c r="C23" s="14">
        <f>C2</f>
        <v>2005</v>
      </c>
      <c r="D23" s="6">
        <f t="shared" ref="D23:S23" si="3">D2</f>
        <v>2006</v>
      </c>
      <c r="E23" s="6">
        <f t="shared" si="3"/>
        <v>2007</v>
      </c>
      <c r="F23" s="6">
        <f t="shared" si="3"/>
        <v>2008</v>
      </c>
      <c r="G23" s="6">
        <f t="shared" si="3"/>
        <v>2009</v>
      </c>
      <c r="H23" s="6">
        <f t="shared" si="3"/>
        <v>2010</v>
      </c>
      <c r="I23" s="6">
        <f t="shared" si="3"/>
        <v>2011</v>
      </c>
      <c r="J23" s="6">
        <f t="shared" si="3"/>
        <v>2012</v>
      </c>
      <c r="K23" s="6">
        <f t="shared" si="3"/>
        <v>2013</v>
      </c>
      <c r="L23" s="6">
        <f t="shared" si="3"/>
        <v>2014</v>
      </c>
      <c r="M23" s="6">
        <f t="shared" si="3"/>
        <v>2015</v>
      </c>
      <c r="N23" s="6">
        <f t="shared" si="3"/>
        <v>2016</v>
      </c>
      <c r="O23" s="6">
        <f t="shared" si="3"/>
        <v>2017</v>
      </c>
      <c r="P23" s="6">
        <f t="shared" si="3"/>
        <v>2018</v>
      </c>
      <c r="Q23" s="6">
        <f t="shared" si="3"/>
        <v>2019</v>
      </c>
      <c r="R23" s="10">
        <f t="shared" si="3"/>
        <v>2020</v>
      </c>
      <c r="S23" s="10">
        <f t="shared" si="3"/>
        <v>2021</v>
      </c>
      <c r="T23" s="10">
        <f t="shared" ref="T23:U23" si="4">T2</f>
        <v>2022</v>
      </c>
      <c r="U23" s="10" t="str">
        <f t="shared" si="4"/>
        <v>2023*</v>
      </c>
    </row>
    <row r="24" spans="1:21" ht="21.75" customHeight="1" x14ac:dyDescent="0.3">
      <c r="A24" s="2" t="s">
        <v>0</v>
      </c>
      <c r="B24" s="3">
        <v>10.5393033905541</v>
      </c>
      <c r="C24" s="15">
        <v>10.677970089052449</v>
      </c>
      <c r="D24" s="3">
        <v>11.847009075846724</v>
      </c>
      <c r="E24" s="3">
        <v>11.627111576853677</v>
      </c>
      <c r="F24" s="3">
        <v>10.139142797250054</v>
      </c>
      <c r="G24" s="3">
        <v>9.8889092170174901</v>
      </c>
      <c r="H24" s="3">
        <v>10.594271013230573</v>
      </c>
      <c r="I24" s="3">
        <v>9.8484439633671492</v>
      </c>
      <c r="J24" s="3">
        <v>9.741363129155248</v>
      </c>
      <c r="K24" s="3">
        <v>9.6706820973566661</v>
      </c>
      <c r="L24" s="3">
        <v>8.7437738930818671</v>
      </c>
      <c r="M24" s="3">
        <v>8.3195943225704205</v>
      </c>
      <c r="N24" s="3">
        <v>8.6549309493300548</v>
      </c>
      <c r="O24" s="3">
        <v>8.159068326017767</v>
      </c>
      <c r="P24" s="3">
        <v>8.1740495509621844</v>
      </c>
      <c r="Q24" s="3">
        <v>7.8399415991328372</v>
      </c>
      <c r="R24" s="11">
        <v>6.5646762862736709</v>
      </c>
      <c r="S24" s="11">
        <v>6.3605926563164266</v>
      </c>
      <c r="T24" s="11">
        <v>5.9528935895295962</v>
      </c>
      <c r="U24" s="11">
        <v>5.5480716404776507</v>
      </c>
    </row>
    <row r="25" spans="1:21" ht="21.75" customHeight="1" x14ac:dyDescent="0.3">
      <c r="A25" t="s">
        <v>1</v>
      </c>
      <c r="B25" s="4">
        <v>15.185025916213714</v>
      </c>
      <c r="C25" s="16">
        <v>16.016859608652741</v>
      </c>
      <c r="D25" s="4">
        <v>17.029787767640663</v>
      </c>
      <c r="E25" s="4">
        <v>16.464282161607191</v>
      </c>
      <c r="F25" s="4">
        <v>15.468944188780997</v>
      </c>
      <c r="G25" s="4">
        <v>15.008476738213876</v>
      </c>
      <c r="H25" s="4">
        <v>15.123945342208316</v>
      </c>
      <c r="I25" s="4">
        <v>15.364224101037864</v>
      </c>
      <c r="J25" s="4">
        <v>17.01517812923661</v>
      </c>
      <c r="K25" s="4">
        <v>16.759641860059073</v>
      </c>
      <c r="L25" s="4">
        <v>16.301885150082416</v>
      </c>
      <c r="M25" s="4">
        <v>16.198496890632935</v>
      </c>
      <c r="N25" s="4">
        <v>14.600125425933021</v>
      </c>
      <c r="O25" s="4">
        <v>13.97043700726551</v>
      </c>
      <c r="P25" s="4">
        <v>13.930154434538341</v>
      </c>
      <c r="Q25" s="4">
        <v>14.540796683559943</v>
      </c>
      <c r="R25" s="12">
        <v>13.574769499311097</v>
      </c>
      <c r="S25" s="12">
        <v>13.151453171151125</v>
      </c>
      <c r="T25" s="12">
        <v>12.410270891769166</v>
      </c>
      <c r="U25" s="12">
        <v>12.602939380978675</v>
      </c>
    </row>
    <row r="26" spans="1:21" x14ac:dyDescent="0.3">
      <c r="A26" t="s">
        <v>2</v>
      </c>
      <c r="B26" s="4">
        <v>11.043285252095425</v>
      </c>
      <c r="C26" s="16">
        <v>10.454739937366853</v>
      </c>
      <c r="D26" s="4">
        <v>11.813341493282175</v>
      </c>
      <c r="E26" s="4">
        <v>11.660875153992491</v>
      </c>
      <c r="F26" s="4">
        <v>11.174273040268892</v>
      </c>
      <c r="G26" s="4">
        <v>9.4393339667015823</v>
      </c>
      <c r="H26" s="4">
        <v>10.244639324780957</v>
      </c>
      <c r="I26" s="4">
        <v>8.7618187741781739</v>
      </c>
      <c r="J26" s="4">
        <v>8.4141065484133399</v>
      </c>
      <c r="K26" s="4">
        <v>9.3902169414723975</v>
      </c>
      <c r="L26" s="4">
        <v>8.2420837731838006</v>
      </c>
      <c r="M26" s="4">
        <v>8.0306167657666183</v>
      </c>
      <c r="N26" s="4">
        <v>9.7163051750515539</v>
      </c>
      <c r="O26" s="4">
        <v>7.9992969966561303</v>
      </c>
      <c r="P26" s="4">
        <v>8.0501755823586425</v>
      </c>
      <c r="Q26" s="4">
        <v>8.4366959040076672</v>
      </c>
      <c r="R26" s="12">
        <v>7.279188674264101</v>
      </c>
      <c r="S26" s="12">
        <v>7.063914001107273</v>
      </c>
      <c r="T26" s="12">
        <v>6.953836801446406</v>
      </c>
      <c r="U26" s="12">
        <v>5.9297223367699354</v>
      </c>
    </row>
    <row r="27" spans="1:21" x14ac:dyDescent="0.3">
      <c r="A27" t="s">
        <v>3</v>
      </c>
      <c r="B27" s="4">
        <v>10.698450296406628</v>
      </c>
      <c r="C27" s="16">
        <v>10.074978434105812</v>
      </c>
      <c r="D27" s="4">
        <v>10.946468749060042</v>
      </c>
      <c r="E27" s="4">
        <v>10.990550145314309</v>
      </c>
      <c r="F27" s="4">
        <v>9.6847700556525602</v>
      </c>
      <c r="G27" s="4">
        <v>9.8453191833705826</v>
      </c>
      <c r="H27" s="4">
        <v>10.396664636545459</v>
      </c>
      <c r="I27" s="4">
        <v>9.8533461736537014</v>
      </c>
      <c r="J27" s="4">
        <v>9.8179243765071806</v>
      </c>
      <c r="K27" s="4">
        <v>10.3268670030923</v>
      </c>
      <c r="L27" s="4">
        <v>9.2495135167046669</v>
      </c>
      <c r="M27" s="4">
        <v>8.9639926912701711</v>
      </c>
      <c r="N27" s="4">
        <v>8.8466265487376052</v>
      </c>
      <c r="O27" s="4">
        <v>8.34792576649936</v>
      </c>
      <c r="P27" s="4">
        <v>8.4601692569972577</v>
      </c>
      <c r="Q27" s="4">
        <v>8.2010106335777539</v>
      </c>
      <c r="R27" s="12">
        <v>7.4366804086083595</v>
      </c>
      <c r="S27" s="12">
        <v>6.9979628556961284</v>
      </c>
      <c r="T27" s="12">
        <v>6.6877450521874655</v>
      </c>
      <c r="U27" s="12">
        <v>6.13047811252678</v>
      </c>
    </row>
    <row r="28" spans="1:21" x14ac:dyDescent="0.3">
      <c r="A28" t="s">
        <v>4</v>
      </c>
      <c r="B28" s="4">
        <v>13.302083185347488</v>
      </c>
      <c r="C28" s="16">
        <v>14.930678070481543</v>
      </c>
      <c r="D28" s="4">
        <v>16.032170976013933</v>
      </c>
      <c r="E28" s="4">
        <v>15.763111096390297</v>
      </c>
      <c r="F28" s="4">
        <v>14.61147433259805</v>
      </c>
      <c r="G28" s="4">
        <v>15.073539417680127</v>
      </c>
      <c r="H28" s="4">
        <v>15.417510097425092</v>
      </c>
      <c r="I28" s="4">
        <v>13.960892324711562</v>
      </c>
      <c r="J28" s="4">
        <v>14.693310243520235</v>
      </c>
      <c r="K28" s="4">
        <v>14.370195302808328</v>
      </c>
      <c r="L28" s="4">
        <v>13.972282647915003</v>
      </c>
      <c r="M28" s="4">
        <v>13.567942447945754</v>
      </c>
      <c r="N28" s="4">
        <v>13.977202920437806</v>
      </c>
      <c r="O28" s="4">
        <v>14.173341359219268</v>
      </c>
      <c r="P28" s="4">
        <v>14.756107225094119</v>
      </c>
      <c r="Q28" s="4">
        <v>15.366615821296309</v>
      </c>
      <c r="R28" s="12">
        <v>14.777727882070861</v>
      </c>
      <c r="S28" s="12">
        <v>14.953423878868728</v>
      </c>
      <c r="T28" s="12">
        <v>14.370261374201851</v>
      </c>
      <c r="U28" s="12">
        <v>13.606570020209336</v>
      </c>
    </row>
    <row r="29" spans="1:21" x14ac:dyDescent="0.3">
      <c r="A29" t="s">
        <v>5</v>
      </c>
      <c r="B29" s="4">
        <v>13.172029485173937</v>
      </c>
      <c r="C29" s="16">
        <v>14.259597209000949</v>
      </c>
      <c r="D29" s="4">
        <v>15.495253505454629</v>
      </c>
      <c r="E29" s="4">
        <v>15.117219723633848</v>
      </c>
      <c r="F29" s="4">
        <v>14.515014243272006</v>
      </c>
      <c r="G29" s="4">
        <v>15.069072552467812</v>
      </c>
      <c r="H29" s="4">
        <v>16.030320946557456</v>
      </c>
      <c r="I29" s="4">
        <v>14.688271560424994</v>
      </c>
      <c r="J29" s="4">
        <v>14.671873858477644</v>
      </c>
      <c r="K29" s="4">
        <v>14.2305573701183</v>
      </c>
      <c r="L29" s="4">
        <v>13.485428536184157</v>
      </c>
      <c r="M29" s="4">
        <v>12.904238252773226</v>
      </c>
      <c r="N29" s="4">
        <v>12.755099022873468</v>
      </c>
      <c r="O29" s="4">
        <v>11.517545414497466</v>
      </c>
      <c r="P29" s="4">
        <v>10.542015213002795</v>
      </c>
      <c r="Q29" s="4">
        <v>10.537598241960279</v>
      </c>
      <c r="R29" s="12">
        <v>9.8843210341376615</v>
      </c>
      <c r="S29" s="12">
        <v>9.5635730693625511</v>
      </c>
      <c r="T29" s="12">
        <v>8.286483544860916</v>
      </c>
      <c r="U29" s="12">
        <v>7.953736254654312</v>
      </c>
    </row>
    <row r="30" spans="1:21" x14ac:dyDescent="0.3">
      <c r="A30" t="s">
        <v>6</v>
      </c>
      <c r="B30" s="4">
        <v>12.605103224240693</v>
      </c>
      <c r="C30" s="16">
        <v>10.838969648745952</v>
      </c>
      <c r="D30" s="4">
        <v>11.951798530859483</v>
      </c>
      <c r="E30" s="4">
        <v>11.780430064257454</v>
      </c>
      <c r="F30" s="4">
        <v>10.571820843845146</v>
      </c>
      <c r="G30" s="4">
        <v>10.370587484182655</v>
      </c>
      <c r="H30" s="4">
        <v>10.79034934023548</v>
      </c>
      <c r="I30" s="4">
        <v>9.7006217481089632</v>
      </c>
      <c r="J30" s="4">
        <v>9.5656701101789245</v>
      </c>
      <c r="K30" s="4">
        <v>9.7629007110991406</v>
      </c>
      <c r="L30" s="4">
        <v>9.1134045337976186</v>
      </c>
      <c r="M30" s="4">
        <v>8.6676262553489778</v>
      </c>
      <c r="N30" s="4">
        <v>9.3808472399301088</v>
      </c>
      <c r="O30" s="4">
        <v>8.3975208186640806</v>
      </c>
      <c r="P30" s="4">
        <v>7.908395801110732</v>
      </c>
      <c r="Q30" s="4">
        <v>7.8447282912050893</v>
      </c>
      <c r="R30" s="12">
        <v>7.3520842909837993</v>
      </c>
      <c r="S30" s="12">
        <v>7.0497615493916861</v>
      </c>
      <c r="T30" s="12">
        <v>6.8034467468051139</v>
      </c>
      <c r="U30" s="12">
        <v>6.5274987643232745</v>
      </c>
    </row>
    <row r="31" spans="1:21" x14ac:dyDescent="0.3">
      <c r="A31" t="s">
        <v>7</v>
      </c>
      <c r="B31" s="4">
        <v>10.295380587649356</v>
      </c>
      <c r="C31" s="16">
        <v>9.0736357769867571</v>
      </c>
      <c r="D31" s="4">
        <v>10.124094328067288</v>
      </c>
      <c r="E31" s="4">
        <v>9.7937128332459462</v>
      </c>
      <c r="F31" s="4">
        <v>8.7760550686900114</v>
      </c>
      <c r="G31" s="4">
        <v>8.5887944452618701</v>
      </c>
      <c r="H31" s="4">
        <v>9.4739563570261538</v>
      </c>
      <c r="I31" s="4">
        <v>8.4329992737911272</v>
      </c>
      <c r="J31" s="4">
        <v>7.8924012046603362</v>
      </c>
      <c r="K31" s="4">
        <v>7.8491121640844561</v>
      </c>
      <c r="L31" s="4">
        <v>7.1898596605962011</v>
      </c>
      <c r="M31" s="4">
        <v>6.6565212990904072</v>
      </c>
      <c r="N31" s="4">
        <v>6.7715579917723083</v>
      </c>
      <c r="O31" s="4">
        <v>6.3968440136417861</v>
      </c>
      <c r="P31" s="4">
        <v>6.6309804358817841</v>
      </c>
      <c r="Q31" s="4">
        <v>6.6184469390304308</v>
      </c>
      <c r="R31" s="12">
        <v>5.9559005021046447</v>
      </c>
      <c r="S31" s="12">
        <v>5.5803383416101342</v>
      </c>
      <c r="T31" s="12">
        <v>5.0041465740161604</v>
      </c>
      <c r="U31" s="12">
        <v>4.5230395462557311</v>
      </c>
    </row>
    <row r="32" spans="1:21" x14ac:dyDescent="0.3">
      <c r="A32" t="s">
        <v>8</v>
      </c>
      <c r="B32" s="4">
        <v>13.16283511751042</v>
      </c>
      <c r="C32" s="16">
        <v>18.964924226445572</v>
      </c>
      <c r="D32" s="4">
        <v>19.770952776299122</v>
      </c>
      <c r="E32" s="4">
        <v>18.871678480849216</v>
      </c>
      <c r="F32" s="4">
        <v>17.973029180716502</v>
      </c>
      <c r="G32" s="4">
        <v>17.832508655343304</v>
      </c>
      <c r="H32" s="4">
        <v>20.112887060473255</v>
      </c>
      <c r="I32" s="4">
        <v>17.694130612185425</v>
      </c>
      <c r="J32" s="4">
        <v>17.809721936421944</v>
      </c>
      <c r="K32" s="4">
        <v>19.76390752033177</v>
      </c>
      <c r="L32" s="4">
        <v>17.612260525903682</v>
      </c>
      <c r="M32" s="4">
        <v>16.932112921718435</v>
      </c>
      <c r="N32" s="4">
        <v>18.012206580829048</v>
      </c>
      <c r="O32" s="4">
        <v>16.174711216179116</v>
      </c>
      <c r="P32" s="4">
        <v>16.838501068815376</v>
      </c>
      <c r="Q32" s="4">
        <v>16.411272177352874</v>
      </c>
      <c r="R32" s="12">
        <v>14.693175690833129</v>
      </c>
      <c r="S32" s="12">
        <v>14.37623132321945</v>
      </c>
      <c r="T32" s="12">
        <v>14.817778378771962</v>
      </c>
      <c r="U32" s="12">
        <v>14.666471968663418</v>
      </c>
    </row>
    <row r="33" spans="1:21" x14ac:dyDescent="0.3">
      <c r="A33" t="s">
        <v>9</v>
      </c>
      <c r="B33" s="4">
        <v>12.19245205359632</v>
      </c>
      <c r="C33" s="16">
        <v>16.153102188675987</v>
      </c>
      <c r="D33" s="4">
        <v>16.571454865018776</v>
      </c>
      <c r="E33" s="4">
        <v>15.550599197577517</v>
      </c>
      <c r="F33" s="4">
        <v>15.30677252350362</v>
      </c>
      <c r="G33" s="4">
        <v>16.116285925937589</v>
      </c>
      <c r="H33" s="4">
        <v>16.539526256916886</v>
      </c>
      <c r="I33" s="4">
        <v>16.395138764297538</v>
      </c>
      <c r="J33" s="4">
        <v>17.149539191030335</v>
      </c>
      <c r="K33" s="4">
        <v>17.245894687371212</v>
      </c>
      <c r="L33" s="4">
        <v>15.572552181361759</v>
      </c>
      <c r="M33" s="4">
        <v>14.564760987936006</v>
      </c>
      <c r="N33" s="4">
        <v>14.563547575276452</v>
      </c>
      <c r="O33" s="4">
        <v>14.047689922765068</v>
      </c>
      <c r="P33" s="4">
        <v>15.501513709298136</v>
      </c>
      <c r="Q33" s="4">
        <v>15.549509713461742</v>
      </c>
      <c r="R33" s="12">
        <v>13.585808826650773</v>
      </c>
      <c r="S33" s="12">
        <v>13.876803090944723</v>
      </c>
      <c r="T33" s="12">
        <v>13.247282604387696</v>
      </c>
      <c r="U33" s="12">
        <v>12.274268372468445</v>
      </c>
    </row>
    <row r="34" spans="1:21" x14ac:dyDescent="0.3">
      <c r="A34" t="s">
        <v>10</v>
      </c>
      <c r="B34" s="4">
        <v>8.1483223590888709</v>
      </c>
      <c r="C34" s="16">
        <v>6.3434572335370021</v>
      </c>
      <c r="D34" s="4">
        <v>7.2921947470529904</v>
      </c>
      <c r="E34" s="4">
        <v>7.0857738515557971</v>
      </c>
      <c r="F34" s="4">
        <v>6.0205363045130609</v>
      </c>
      <c r="G34" s="4">
        <v>5.9719764496871282</v>
      </c>
      <c r="H34" s="4">
        <v>7.0558281249772969</v>
      </c>
      <c r="I34" s="4">
        <v>6.3995101548617601</v>
      </c>
      <c r="J34" s="4">
        <v>5.8558749732312956</v>
      </c>
      <c r="K34" s="4">
        <v>5.5989511698240975</v>
      </c>
      <c r="L34" s="4">
        <v>5.0891867924547105</v>
      </c>
      <c r="M34" s="4">
        <v>5.0537641438730896</v>
      </c>
      <c r="N34" s="4">
        <v>5.1721988438336588</v>
      </c>
      <c r="O34" s="4">
        <v>4.9194634605651641</v>
      </c>
      <c r="P34" s="4">
        <v>5.0828296277734379</v>
      </c>
      <c r="Q34" s="4">
        <v>4.9233823271653518</v>
      </c>
      <c r="R34" s="12">
        <v>4.4070027410573269</v>
      </c>
      <c r="S34" s="12">
        <v>4.2158441428148272</v>
      </c>
      <c r="T34" s="12">
        <v>3.8777883938516999</v>
      </c>
      <c r="U34" s="12">
        <v>3.6000437084694989</v>
      </c>
    </row>
    <row r="35" spans="1:21" x14ac:dyDescent="0.3">
      <c r="A35" t="s">
        <v>11</v>
      </c>
      <c r="B35" s="4">
        <v>70.921439614284552</v>
      </c>
      <c r="C35" s="16">
        <v>73.133313014557345</v>
      </c>
      <c r="D35" s="4">
        <v>79.076220167982228</v>
      </c>
      <c r="E35" s="4">
        <v>80.74748407382566</v>
      </c>
      <c r="F35" s="4">
        <v>79.426594948915522</v>
      </c>
      <c r="G35" s="4">
        <v>78.633842549349311</v>
      </c>
      <c r="H35" s="4">
        <v>72.08696706023612</v>
      </c>
      <c r="I35" s="4">
        <v>80.073880093536303</v>
      </c>
      <c r="J35" s="4">
        <v>87.042315588252862</v>
      </c>
      <c r="K35" s="4">
        <v>81.495678161136667</v>
      </c>
      <c r="L35" s="4">
        <v>70.961935487061041</v>
      </c>
      <c r="M35" s="4">
        <v>71.624934323605856</v>
      </c>
      <c r="N35" s="4">
        <v>72.911168011560392</v>
      </c>
      <c r="O35" s="4">
        <v>68.667715310821777</v>
      </c>
      <c r="P35" s="4">
        <v>71.723717381114525</v>
      </c>
      <c r="Q35" s="4">
        <v>48.543102254214318</v>
      </c>
      <c r="R35" s="12">
        <v>33.388173972858745</v>
      </c>
      <c r="S35" s="12">
        <v>30.908101486909668</v>
      </c>
      <c r="T35" s="12">
        <v>31.651029953062309</v>
      </c>
      <c r="U35" s="12">
        <v>30.160046776082908</v>
      </c>
    </row>
    <row r="36" spans="1:21" x14ac:dyDescent="0.3">
      <c r="A36" t="s">
        <v>12</v>
      </c>
      <c r="B36" s="4">
        <v>7.7598714549762189</v>
      </c>
      <c r="C36" s="16">
        <v>8.6321123655918672</v>
      </c>
      <c r="D36" s="4">
        <v>9.8228029517142179</v>
      </c>
      <c r="E36" s="4">
        <v>9.6006073059190218</v>
      </c>
      <c r="F36" s="4">
        <v>7.4385200336610033</v>
      </c>
      <c r="G36" s="4">
        <v>7.1671230773666155</v>
      </c>
      <c r="H36" s="4">
        <v>8.0066309619099769</v>
      </c>
      <c r="I36" s="4">
        <v>7.1516843750608912</v>
      </c>
      <c r="J36" s="4">
        <v>6.9550336182854524</v>
      </c>
      <c r="K36" s="4">
        <v>6.7492750875064571</v>
      </c>
      <c r="L36" s="4">
        <v>5.880144795625486</v>
      </c>
      <c r="M36" s="4">
        <v>5.5053066145159617</v>
      </c>
      <c r="N36" s="4">
        <v>6.027916174681236</v>
      </c>
      <c r="O36" s="4">
        <v>5.7187463480955074</v>
      </c>
      <c r="P36" s="4">
        <v>5.5782128318459909</v>
      </c>
      <c r="Q36" s="4">
        <v>5.5358914043491794</v>
      </c>
      <c r="R36" s="12">
        <v>3.814303126315445</v>
      </c>
      <c r="S36" s="12">
        <v>3.8762011601448441</v>
      </c>
      <c r="T36" s="12">
        <v>3.4524026790859548</v>
      </c>
      <c r="U36" s="12">
        <v>3.1530228448670772</v>
      </c>
    </row>
    <row r="37" spans="1:21" x14ac:dyDescent="0.3">
      <c r="A37" t="s">
        <v>13</v>
      </c>
      <c r="B37" s="4">
        <v>10.457813313125131</v>
      </c>
      <c r="C37" s="16">
        <v>9.007124380308424</v>
      </c>
      <c r="D37" s="4">
        <v>10.133264412771886</v>
      </c>
      <c r="E37" s="4">
        <v>9.8559944855777974</v>
      </c>
      <c r="F37" s="4">
        <v>9.1225295575638849</v>
      </c>
      <c r="G37" s="4">
        <v>8.3716701130634839</v>
      </c>
      <c r="H37" s="4">
        <v>9.2960947818020738</v>
      </c>
      <c r="I37" s="4">
        <v>9.0368780963667543</v>
      </c>
      <c r="J37" s="4">
        <v>9.0053826346085266</v>
      </c>
      <c r="K37" s="4">
        <v>8.867197752691899</v>
      </c>
      <c r="L37" s="4">
        <v>8.7442027547506154</v>
      </c>
      <c r="M37" s="4">
        <v>8.607234585589886</v>
      </c>
      <c r="N37" s="4">
        <v>9.5427960962140457</v>
      </c>
      <c r="O37" s="4">
        <v>9.3418215682292391</v>
      </c>
      <c r="P37" s="4">
        <v>9.7021514461673579</v>
      </c>
      <c r="Q37" s="4">
        <v>10.339852841506154</v>
      </c>
      <c r="R37" s="12">
        <v>9.9565763007023396</v>
      </c>
      <c r="S37" s="12">
        <v>9.6063580057599243</v>
      </c>
      <c r="T37" s="12">
        <v>9.4541032322065508</v>
      </c>
      <c r="U37" s="12">
        <v>8.9253178307635643</v>
      </c>
    </row>
    <row r="38" spans="1:21" x14ac:dyDescent="0.3">
      <c r="A38" t="s">
        <v>14</v>
      </c>
      <c r="B38" s="4">
        <v>16.250189992884572</v>
      </c>
      <c r="C38" s="16">
        <v>22.681877153780899</v>
      </c>
      <c r="D38" s="4">
        <v>26.180420684183392</v>
      </c>
      <c r="E38" s="4">
        <v>24.267114703188845</v>
      </c>
      <c r="F38" s="4">
        <v>22.644971082260689</v>
      </c>
      <c r="G38" s="4">
        <v>20.531307618209265</v>
      </c>
      <c r="H38" s="4">
        <v>21.654360915241099</v>
      </c>
      <c r="I38" s="4">
        <v>22.421696119015902</v>
      </c>
      <c r="J38" s="4">
        <v>21.987481950210249</v>
      </c>
      <c r="K38" s="4">
        <v>21.091860219127355</v>
      </c>
      <c r="L38" s="4">
        <v>22.471369644877914</v>
      </c>
      <c r="M38" s="4">
        <v>17.632224099852927</v>
      </c>
      <c r="N38" s="4">
        <v>17.934465940967694</v>
      </c>
      <c r="O38" s="4">
        <v>17.700127690296089</v>
      </c>
      <c r="P38" s="4">
        <v>16.855605461271249</v>
      </c>
      <c r="Q38" s="4">
        <v>16.982873510008901</v>
      </c>
      <c r="R38" s="12">
        <v>15.236407591036812</v>
      </c>
      <c r="S38" s="12">
        <v>14.032438970824716</v>
      </c>
      <c r="T38" s="12">
        <v>12.904387441852315</v>
      </c>
      <c r="U38" s="12">
        <v>12.264526612114995</v>
      </c>
    </row>
    <row r="39" spans="1:21" x14ac:dyDescent="0.3">
      <c r="A39" t="s">
        <v>15</v>
      </c>
      <c r="B39" s="4">
        <v>11.058547167798151</v>
      </c>
      <c r="C39" s="16">
        <v>10.709610095012842</v>
      </c>
      <c r="D39" s="4">
        <v>11.700404691369314</v>
      </c>
      <c r="E39" s="4">
        <v>12.192735229720931</v>
      </c>
      <c r="F39" s="4">
        <v>11.710616748031255</v>
      </c>
      <c r="G39" s="4">
        <v>11.4091412935954</v>
      </c>
      <c r="H39" s="4">
        <v>12.511011303027969</v>
      </c>
      <c r="I39" s="4">
        <v>11.703170774178632</v>
      </c>
      <c r="J39" s="4">
        <v>11.621961210488395</v>
      </c>
      <c r="K39" s="4">
        <v>11.695371731826139</v>
      </c>
      <c r="L39" s="4">
        <v>10.913512578717596</v>
      </c>
      <c r="M39" s="4">
        <v>10.655007136540247</v>
      </c>
      <c r="N39" s="4">
        <v>10.762263223433918</v>
      </c>
      <c r="O39" s="4">
        <v>10.279703524364708</v>
      </c>
      <c r="P39" s="4">
        <v>10.448074930747346</v>
      </c>
      <c r="Q39" s="4">
        <v>10.31958174242274</v>
      </c>
      <c r="R39" s="12">
        <v>9.8146296251037715</v>
      </c>
      <c r="S39" s="12">
        <v>9.4118951366061623</v>
      </c>
      <c r="T39" s="12">
        <v>9.3363509758567726</v>
      </c>
      <c r="U39" s="12">
        <v>9.4974576921226213</v>
      </c>
    </row>
    <row r="40" spans="1:21" x14ac:dyDescent="0.3">
      <c r="A40" t="s">
        <v>16</v>
      </c>
      <c r="B40" s="4">
        <v>13.982722056082554</v>
      </c>
      <c r="C40" s="17">
        <v>16.163108611059855</v>
      </c>
      <c r="D40" s="4">
        <v>17.66182860262429</v>
      </c>
      <c r="E40" s="4">
        <v>17.144599410935939</v>
      </c>
      <c r="F40" s="4">
        <v>15.390686847682918</v>
      </c>
      <c r="G40" s="4">
        <v>16.264556853980963</v>
      </c>
      <c r="H40" s="4">
        <v>16.658665301065273</v>
      </c>
      <c r="I40" s="4">
        <v>15.309125549133377</v>
      </c>
      <c r="J40" s="4">
        <v>16.557656309863049</v>
      </c>
      <c r="K40" s="4">
        <v>15.800888931269434</v>
      </c>
      <c r="L40" s="4">
        <v>14.437854642153892</v>
      </c>
      <c r="M40" s="4">
        <v>13.650767913398482</v>
      </c>
      <c r="N40" s="4">
        <v>13.714657744634751</v>
      </c>
      <c r="O40" s="4">
        <v>13.618979957280315</v>
      </c>
      <c r="P40" s="4">
        <v>13.333985735058134</v>
      </c>
      <c r="Q40" s="4">
        <v>12.581100756446443</v>
      </c>
      <c r="R40" s="12">
        <v>11.625787267430656</v>
      </c>
      <c r="S40" s="12">
        <v>11.575545815953118</v>
      </c>
      <c r="T40" s="12">
        <v>11.625506377872924</v>
      </c>
      <c r="U40" s="12">
        <v>10.777525576617814</v>
      </c>
    </row>
    <row r="41" spans="1:21" x14ac:dyDescent="0.3">
      <c r="A41" s="7" t="str">
        <f>A20</f>
        <v>Fotnot: Uppgifter reviderade av SYKE år 2024 (beräkningsmetod ALas 1.6), preliminära uppgifter för år 2023.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3"/>
      <c r="S41" s="13"/>
      <c r="T41" s="13"/>
      <c r="U4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CF75-D5D0-4344-970F-2633B58FE316}">
  <dimension ref="A1:U37"/>
  <sheetViews>
    <sheetView showGridLines="0" workbookViewId="0"/>
  </sheetViews>
  <sheetFormatPr defaultRowHeight="14.4" x14ac:dyDescent="0.3"/>
  <cols>
    <col min="1" max="1" width="22.33203125" customWidth="1"/>
  </cols>
  <sheetData>
    <row r="1" spans="1:21" ht="21" x14ac:dyDescent="0.4">
      <c r="A1" s="1" t="s">
        <v>33</v>
      </c>
    </row>
    <row r="2" spans="1:21" x14ac:dyDescent="0.3">
      <c r="A2" s="6"/>
      <c r="B2" s="6">
        <v>1990</v>
      </c>
      <c r="C2" s="14">
        <v>2005</v>
      </c>
      <c r="D2" s="6">
        <f>C2+1</f>
        <v>2006</v>
      </c>
      <c r="E2" s="6">
        <f t="shared" ref="E2:U2" si="0">D2+1</f>
        <v>2007</v>
      </c>
      <c r="F2" s="6">
        <f t="shared" si="0"/>
        <v>2008</v>
      </c>
      <c r="G2" s="6">
        <f t="shared" si="0"/>
        <v>2009</v>
      </c>
      <c r="H2" s="6">
        <f t="shared" si="0"/>
        <v>2010</v>
      </c>
      <c r="I2" s="6">
        <f t="shared" si="0"/>
        <v>2011</v>
      </c>
      <c r="J2" s="6">
        <f t="shared" si="0"/>
        <v>2012</v>
      </c>
      <c r="K2" s="6">
        <f t="shared" si="0"/>
        <v>2013</v>
      </c>
      <c r="L2" s="6">
        <f t="shared" si="0"/>
        <v>2014</v>
      </c>
      <c r="M2" s="6">
        <f t="shared" si="0"/>
        <v>2015</v>
      </c>
      <c r="N2" s="6">
        <f t="shared" si="0"/>
        <v>2016</v>
      </c>
      <c r="O2" s="6">
        <f t="shared" si="0"/>
        <v>2017</v>
      </c>
      <c r="P2" s="6">
        <f t="shared" si="0"/>
        <v>2018</v>
      </c>
      <c r="Q2" s="6">
        <f t="shared" si="0"/>
        <v>2019</v>
      </c>
      <c r="R2" s="6">
        <f t="shared" si="0"/>
        <v>2020</v>
      </c>
      <c r="S2" s="6">
        <f t="shared" si="0"/>
        <v>2021</v>
      </c>
      <c r="T2" s="6">
        <f t="shared" si="0"/>
        <v>2022</v>
      </c>
      <c r="U2" s="8" t="s">
        <v>36</v>
      </c>
    </row>
    <row r="3" spans="1:21" ht="21.75" customHeight="1" x14ac:dyDescent="0.3">
      <c r="A3" s="2" t="s">
        <v>0</v>
      </c>
      <c r="B3" s="3">
        <f>SUM(B4:B17)</f>
        <v>259.3090206211931</v>
      </c>
      <c r="C3" s="15">
        <f>SUM(C4:C17)</f>
        <v>285.80654740357784</v>
      </c>
      <c r="D3" s="3">
        <f t="shared" ref="D3:T3" si="1">SUM(D4:D17)</f>
        <v>318.95702534902142</v>
      </c>
      <c r="E3" s="3">
        <f t="shared" si="1"/>
        <v>315.71096064630785</v>
      </c>
      <c r="F3" s="3">
        <f t="shared" si="1"/>
        <v>278.38030464129753</v>
      </c>
      <c r="G3" s="3">
        <f t="shared" si="1"/>
        <v>274.25900822476308</v>
      </c>
      <c r="H3" s="3">
        <f t="shared" si="1"/>
        <v>296.71374826754868</v>
      </c>
      <c r="I3" s="3">
        <f t="shared" si="1"/>
        <v>279.24278013731214</v>
      </c>
      <c r="J3" s="3">
        <f t="shared" si="1"/>
        <v>277.63859054405373</v>
      </c>
      <c r="K3" s="3">
        <f t="shared" si="1"/>
        <v>277.21977300282612</v>
      </c>
      <c r="L3" s="3">
        <f t="shared" si="1"/>
        <v>252.83496589235531</v>
      </c>
      <c r="M3" s="3">
        <f t="shared" si="1"/>
        <v>241.12680225105845</v>
      </c>
      <c r="N3" s="3">
        <f t="shared" si="1"/>
        <v>252.84515275372823</v>
      </c>
      <c r="O3" s="3">
        <f t="shared" si="1"/>
        <v>240.60276586593795</v>
      </c>
      <c r="P3" s="3">
        <f t="shared" si="1"/>
        <v>243.4967620736125</v>
      </c>
      <c r="Q3" s="3">
        <f t="shared" si="1"/>
        <v>234.28881474848569</v>
      </c>
      <c r="R3" s="3">
        <f t="shared" si="1"/>
        <v>197.78713182913947</v>
      </c>
      <c r="S3" s="3">
        <f t="shared" si="1"/>
        <v>193.00582356326564</v>
      </c>
      <c r="T3" s="3">
        <f t="shared" si="1"/>
        <v>180.72389648452898</v>
      </c>
      <c r="U3" s="3">
        <f t="shared" ref="U3" si="2">SUM(U4:U17)</f>
        <v>169.44365597182792</v>
      </c>
    </row>
    <row r="4" spans="1:21" ht="21.75" customHeight="1" x14ac:dyDescent="0.3">
      <c r="A4" t="s">
        <v>17</v>
      </c>
      <c r="B4" s="4">
        <v>19.971000000000004</v>
      </c>
      <c r="C4" s="16">
        <v>25.164999999999999</v>
      </c>
      <c r="D4" s="4">
        <v>44.51</v>
      </c>
      <c r="E4" s="4">
        <v>39.610999999999997</v>
      </c>
      <c r="F4" s="4">
        <v>30.154</v>
      </c>
      <c r="G4" s="4">
        <v>32.263999999999996</v>
      </c>
      <c r="H4" s="4">
        <v>41.358000000000004</v>
      </c>
      <c r="I4" s="4">
        <v>31.608999999999995</v>
      </c>
      <c r="J4" s="4">
        <v>23.385999999999999</v>
      </c>
      <c r="K4" s="4">
        <v>28.130000000000003</v>
      </c>
      <c r="L4" s="4">
        <v>24.124999999999996</v>
      </c>
      <c r="M4" s="4">
        <v>18.487000000000002</v>
      </c>
      <c r="N4" s="4">
        <v>20.512</v>
      </c>
      <c r="O4" s="4">
        <v>17.964000000000002</v>
      </c>
      <c r="P4" s="4">
        <v>20.470000000000002</v>
      </c>
      <c r="Q4" s="4">
        <v>16.391999999999999</v>
      </c>
      <c r="R4" s="4">
        <v>12.767999999999999</v>
      </c>
      <c r="S4" s="4">
        <v>15.002999999999998</v>
      </c>
      <c r="T4" s="4">
        <v>13.164000000000001</v>
      </c>
      <c r="U4" s="4">
        <v>8.6310000000000002</v>
      </c>
    </row>
    <row r="5" spans="1:21" x14ac:dyDescent="0.3">
      <c r="A5" t="s">
        <v>18</v>
      </c>
      <c r="B5" s="4">
        <v>9.7629999999999999</v>
      </c>
      <c r="C5" s="16">
        <v>11.905000000000003</v>
      </c>
      <c r="D5" s="4">
        <v>15.968</v>
      </c>
      <c r="E5" s="4">
        <v>16.428999999999998</v>
      </c>
      <c r="F5" s="4">
        <v>12.043000000000003</v>
      </c>
      <c r="G5" s="4">
        <v>14.280000000000003</v>
      </c>
      <c r="H5" s="4">
        <v>20.240000000000002</v>
      </c>
      <c r="I5" s="4">
        <v>15.833000000000002</v>
      </c>
      <c r="J5" s="4">
        <v>11.231000000000003</v>
      </c>
      <c r="K5" s="4">
        <v>13.795000000000002</v>
      </c>
      <c r="L5" s="4">
        <v>10.127999999999997</v>
      </c>
      <c r="M5" s="4">
        <v>8.8410000000000011</v>
      </c>
      <c r="N5" s="4">
        <v>10.187999999999999</v>
      </c>
      <c r="O5" s="4">
        <v>8.8910000000000018</v>
      </c>
      <c r="P5" s="4">
        <v>10.038</v>
      </c>
      <c r="Q5" s="4">
        <v>7.8220000000000001</v>
      </c>
      <c r="R5" s="4">
        <v>5.8869999999999987</v>
      </c>
      <c r="S5" s="4">
        <v>7.3310000000000013</v>
      </c>
      <c r="T5" s="4">
        <v>6.543000000000001</v>
      </c>
      <c r="U5" s="4">
        <v>4.26</v>
      </c>
    </row>
    <row r="6" spans="1:21" x14ac:dyDescent="0.3">
      <c r="A6" t="s">
        <v>19</v>
      </c>
      <c r="B6" s="4">
        <v>8.1298868910711732</v>
      </c>
      <c r="C6" s="16">
        <v>21.643718615031617</v>
      </c>
      <c r="D6" s="4">
        <v>22.681076589975454</v>
      </c>
      <c r="E6" s="4">
        <v>22.488134819596134</v>
      </c>
      <c r="F6" s="4">
        <v>10.729343516828122</v>
      </c>
      <c r="G6" s="4">
        <v>10.299729274002488</v>
      </c>
      <c r="H6" s="4">
        <v>13.221916082733498</v>
      </c>
      <c r="I6" s="4">
        <v>10.980208222966805</v>
      </c>
      <c r="J6" s="4">
        <v>13.443074524176389</v>
      </c>
      <c r="K6" s="4">
        <v>8.6323404021618408</v>
      </c>
      <c r="L6" s="4">
        <v>6.9923197423120627</v>
      </c>
      <c r="M6" s="4">
        <v>5.495175860517409</v>
      </c>
      <c r="N6" s="4">
        <v>8.4061980354770434</v>
      </c>
      <c r="O6" s="4">
        <v>7.4572977694011371</v>
      </c>
      <c r="P6" s="4">
        <v>10.89013085366228</v>
      </c>
      <c r="Q6" s="4">
        <v>11.658769615680152</v>
      </c>
      <c r="R6" s="4">
        <v>4.2673053093511246</v>
      </c>
      <c r="S6" s="4">
        <v>9.295524819652746</v>
      </c>
      <c r="T6" s="4">
        <v>2.882427056424433</v>
      </c>
      <c r="U6" s="4">
        <v>3.3311920114166416</v>
      </c>
    </row>
    <row r="7" spans="1:21" x14ac:dyDescent="0.3">
      <c r="A7" t="s">
        <v>20</v>
      </c>
      <c r="B7" s="4">
        <v>42.167000000000009</v>
      </c>
      <c r="C7" s="16">
        <v>31.70979750711188</v>
      </c>
      <c r="D7" s="4">
        <v>30.37127003657832</v>
      </c>
      <c r="E7" s="4">
        <v>28.764277584654145</v>
      </c>
      <c r="F7" s="4">
        <v>22.744664268024053</v>
      </c>
      <c r="G7" s="4">
        <v>23.026415797745603</v>
      </c>
      <c r="H7" s="4">
        <v>25.823535640615887</v>
      </c>
      <c r="I7" s="4">
        <v>20.032781451225638</v>
      </c>
      <c r="J7" s="4">
        <v>21.671456884196957</v>
      </c>
      <c r="K7" s="4">
        <v>19.419583167302029</v>
      </c>
      <c r="L7" s="4">
        <v>18.340144498944191</v>
      </c>
      <c r="M7" s="4">
        <v>17.029875170579388</v>
      </c>
      <c r="N7" s="4">
        <v>18.034621578493248</v>
      </c>
      <c r="O7" s="4">
        <v>17.362708877243961</v>
      </c>
      <c r="P7" s="4">
        <v>16.539579597987117</v>
      </c>
      <c r="Q7" s="4">
        <v>15.107613239222557</v>
      </c>
      <c r="R7" s="4">
        <v>13.393353464950438</v>
      </c>
      <c r="S7" s="4">
        <v>13.259667352139076</v>
      </c>
      <c r="T7" s="4">
        <v>11.601557912609589</v>
      </c>
      <c r="U7" s="4">
        <v>11.588176154279729</v>
      </c>
    </row>
    <row r="8" spans="1:21" x14ac:dyDescent="0.3">
      <c r="A8" t="s">
        <v>21</v>
      </c>
      <c r="B8" s="4">
        <v>6.9122843752797358</v>
      </c>
      <c r="C8" s="16">
        <v>4.5311978343039563</v>
      </c>
      <c r="D8" s="4">
        <v>5.2441750487674819</v>
      </c>
      <c r="E8" s="4">
        <v>5.7248606595324674</v>
      </c>
      <c r="F8" s="4">
        <v>5.6617168711562744</v>
      </c>
      <c r="G8" s="4">
        <v>4.5553866594678363</v>
      </c>
      <c r="H8" s="4">
        <v>5.129163246100652</v>
      </c>
      <c r="I8" s="4">
        <v>4.8748440227322218</v>
      </c>
      <c r="J8" s="4">
        <v>5.1493965930649415</v>
      </c>
      <c r="K8" s="4">
        <v>5.0095728466698501</v>
      </c>
      <c r="L8" s="4">
        <v>4.8123591335703244</v>
      </c>
      <c r="M8" s="4">
        <v>4.8718350138008519</v>
      </c>
      <c r="N8" s="4">
        <v>5.0245313582576667</v>
      </c>
      <c r="O8" s="4">
        <v>5.1353939341562169</v>
      </c>
      <c r="P8" s="4">
        <v>4.6649967087114623</v>
      </c>
      <c r="Q8" s="4">
        <v>4.6597478159349235</v>
      </c>
      <c r="R8" s="4">
        <v>5.2309607374937892</v>
      </c>
      <c r="S8" s="4">
        <v>5.4474534821690499</v>
      </c>
      <c r="T8" s="4">
        <v>5.4172989609569191</v>
      </c>
      <c r="U8" s="4">
        <v>5.6309161888960411</v>
      </c>
    </row>
    <row r="9" spans="1:21" x14ac:dyDescent="0.3">
      <c r="A9" t="s">
        <v>22</v>
      </c>
      <c r="B9" s="4">
        <v>5.1989999999999998</v>
      </c>
      <c r="C9" s="16">
        <v>5.1589999999999998</v>
      </c>
      <c r="D9" s="4">
        <v>4.8019999999999996</v>
      </c>
      <c r="E9" s="4">
        <v>4.3549999999999995</v>
      </c>
      <c r="F9" s="4">
        <v>3.5530000000000004</v>
      </c>
      <c r="G9" s="4">
        <v>2.9339999999999997</v>
      </c>
      <c r="H9" s="4">
        <v>3.657</v>
      </c>
      <c r="I9" s="4">
        <v>3.0159999999999996</v>
      </c>
      <c r="J9" s="4">
        <v>3.0879999999999992</v>
      </c>
      <c r="K9" s="4">
        <v>3.1529999999999991</v>
      </c>
      <c r="L9" s="4">
        <v>2.5880000000000001</v>
      </c>
      <c r="M9" s="4">
        <v>3.3590000000000009</v>
      </c>
      <c r="N9" s="4">
        <v>3.0969999999999991</v>
      </c>
      <c r="O9" s="4">
        <v>3.948</v>
      </c>
      <c r="P9" s="4">
        <v>3.2189999999999994</v>
      </c>
      <c r="Q9" s="4">
        <v>2.7419999999999995</v>
      </c>
      <c r="R9" s="4">
        <v>2.8109999999999995</v>
      </c>
      <c r="S9" s="4">
        <v>2.2169999999999992</v>
      </c>
      <c r="T9" s="4">
        <v>3.5959999999999996</v>
      </c>
      <c r="U9" s="4">
        <v>3.5345184909868057</v>
      </c>
    </row>
    <row r="10" spans="1:21" x14ac:dyDescent="0.3">
      <c r="A10" t="s">
        <v>23</v>
      </c>
      <c r="B10" s="4">
        <v>9.3668402554369248</v>
      </c>
      <c r="C10" s="16">
        <v>9.1659227666281655</v>
      </c>
      <c r="D10" s="4">
        <v>9.1991111213865882</v>
      </c>
      <c r="E10" s="4">
        <v>10.251095679492336</v>
      </c>
      <c r="F10" s="4">
        <v>10.546806637038936</v>
      </c>
      <c r="G10" s="4">
        <v>9.9149405407058531</v>
      </c>
      <c r="H10" s="4">
        <v>10.974418790945688</v>
      </c>
      <c r="I10" s="4">
        <v>10.254046242412675</v>
      </c>
      <c r="J10" s="4">
        <v>10.469006252367798</v>
      </c>
      <c r="K10" s="4">
        <v>9.8343480646894843</v>
      </c>
      <c r="L10" s="4">
        <v>10.207599186445748</v>
      </c>
      <c r="M10" s="4">
        <v>9.3863022239137646</v>
      </c>
      <c r="N10" s="4">
        <v>10.151742454486447</v>
      </c>
      <c r="O10" s="4">
        <v>9.5079903905869028</v>
      </c>
      <c r="P10" s="4">
        <v>8.5844671448749494</v>
      </c>
      <c r="Q10" s="4">
        <v>9.270884215233071</v>
      </c>
      <c r="R10" s="4">
        <v>9.2157026630731043</v>
      </c>
      <c r="S10" s="4">
        <v>7.9054088814274959</v>
      </c>
      <c r="T10" s="4">
        <v>7.7805353843573277</v>
      </c>
      <c r="U10" s="4">
        <v>8.6772119485475034</v>
      </c>
    </row>
    <row r="11" spans="1:21" x14ac:dyDescent="0.3">
      <c r="A11" t="s">
        <v>24</v>
      </c>
      <c r="B11" s="4">
        <v>54.479705627812187</v>
      </c>
      <c r="C11" s="16">
        <v>54.102342331430009</v>
      </c>
      <c r="D11" s="4">
        <v>61.952638858031293</v>
      </c>
      <c r="E11" s="4">
        <v>64.713970569371199</v>
      </c>
      <c r="F11" s="4">
        <v>60.297469202254717</v>
      </c>
      <c r="G11" s="4">
        <v>56.116853237865556</v>
      </c>
      <c r="H11" s="4">
        <v>57.92077947869663</v>
      </c>
      <c r="I11" s="4">
        <v>60.820432363774202</v>
      </c>
      <c r="J11" s="4">
        <v>58.761522614838832</v>
      </c>
      <c r="K11" s="4">
        <v>56.612303981750379</v>
      </c>
      <c r="L11" s="4">
        <v>51.659686251845798</v>
      </c>
      <c r="M11" s="4">
        <v>53.032569313204895</v>
      </c>
      <c r="N11" s="4">
        <v>56.837262383850579</v>
      </c>
      <c r="O11" s="4">
        <v>53.26255202084802</v>
      </c>
      <c r="P11" s="4">
        <v>54.37038458256211</v>
      </c>
      <c r="Q11" s="4">
        <v>61.634036968132094</v>
      </c>
      <c r="R11" s="4">
        <v>52.65359473919009</v>
      </c>
      <c r="S11" s="4">
        <v>43.185065609417173</v>
      </c>
      <c r="T11" s="4">
        <v>45.803408636106369</v>
      </c>
      <c r="U11" s="4">
        <v>41.540503443977961</v>
      </c>
    </row>
    <row r="12" spans="1:21" x14ac:dyDescent="0.3">
      <c r="A12" t="s">
        <v>25</v>
      </c>
      <c r="B12" s="4">
        <v>0</v>
      </c>
      <c r="C12" s="16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x14ac:dyDescent="0.3">
      <c r="A13" t="s">
        <v>26</v>
      </c>
      <c r="B13" s="4">
        <v>53.050999999999995</v>
      </c>
      <c r="C13" s="16">
        <v>61.041000000000011</v>
      </c>
      <c r="D13" s="4">
        <v>60.050000000000004</v>
      </c>
      <c r="E13" s="4">
        <v>59.755000000000003</v>
      </c>
      <c r="F13" s="4">
        <v>57.111000000000004</v>
      </c>
      <c r="G13" s="4">
        <v>56.327999999999989</v>
      </c>
      <c r="H13" s="4">
        <v>53.757000000000005</v>
      </c>
      <c r="I13" s="4">
        <v>59.640999999999991</v>
      </c>
      <c r="J13" s="4">
        <v>68.618999999999986</v>
      </c>
      <c r="K13" s="4">
        <v>69.86</v>
      </c>
      <c r="L13" s="4">
        <v>59.896999999999998</v>
      </c>
      <c r="M13" s="4">
        <v>59.253999999999991</v>
      </c>
      <c r="N13" s="4">
        <v>57.570999999999998</v>
      </c>
      <c r="O13" s="4">
        <v>55.814999999999991</v>
      </c>
      <c r="P13" s="4">
        <v>55.318000000000005</v>
      </c>
      <c r="Q13" s="4">
        <v>46.489000000000004</v>
      </c>
      <c r="R13" s="4">
        <v>33.160000000000004</v>
      </c>
      <c r="S13" s="4">
        <v>32.737000000000002</v>
      </c>
      <c r="T13" s="4">
        <v>31.491</v>
      </c>
      <c r="U13" s="4">
        <v>31.285000000000004</v>
      </c>
    </row>
    <row r="14" spans="1:21" x14ac:dyDescent="0.3">
      <c r="A14" t="s">
        <v>27</v>
      </c>
      <c r="B14" s="4">
        <v>33.308132485589759</v>
      </c>
      <c r="C14" s="16">
        <v>38.934346357039843</v>
      </c>
      <c r="D14" s="4">
        <v>40.354075637701371</v>
      </c>
      <c r="E14" s="4">
        <v>39.449941682308896</v>
      </c>
      <c r="F14" s="4">
        <v>41.299747014804275</v>
      </c>
      <c r="G14" s="4">
        <v>41.681107360181613</v>
      </c>
      <c r="H14" s="4">
        <v>41.694044807895651</v>
      </c>
      <c r="I14" s="4">
        <v>39.923159660874603</v>
      </c>
      <c r="J14" s="4">
        <v>39.941120312757334</v>
      </c>
      <c r="K14" s="4">
        <v>41.281867688358659</v>
      </c>
      <c r="L14" s="4">
        <v>43.362270889465812</v>
      </c>
      <c r="M14" s="4">
        <v>41.698164460458408</v>
      </c>
      <c r="N14" s="4">
        <v>43.931710936511202</v>
      </c>
      <c r="O14" s="4">
        <v>43.321485756068626</v>
      </c>
      <c r="P14" s="4">
        <v>41.707313996455696</v>
      </c>
      <c r="Q14" s="4">
        <v>41.292860800314827</v>
      </c>
      <c r="R14" s="4">
        <v>42.15986904562299</v>
      </c>
      <c r="S14" s="4">
        <v>41.643654902704512</v>
      </c>
      <c r="T14" s="4">
        <v>39.048799150759919</v>
      </c>
      <c r="U14" s="4">
        <v>37.983107891293521</v>
      </c>
    </row>
    <row r="15" spans="1:21" x14ac:dyDescent="0.3">
      <c r="A15" t="s">
        <v>28</v>
      </c>
      <c r="B15" s="4">
        <v>16.696000000000002</v>
      </c>
      <c r="C15" s="16">
        <v>14.614000000000001</v>
      </c>
      <c r="D15" s="4">
        <v>14.637000000000002</v>
      </c>
      <c r="E15" s="4">
        <v>14.459000000000003</v>
      </c>
      <c r="F15" s="4">
        <v>14.172000000000001</v>
      </c>
      <c r="G15" s="4">
        <v>13.433000000000002</v>
      </c>
      <c r="H15" s="4">
        <v>13.472999999999999</v>
      </c>
      <c r="I15" s="4">
        <v>13.257000000000001</v>
      </c>
      <c r="J15" s="4">
        <v>12.689</v>
      </c>
      <c r="K15" s="4">
        <v>12.185</v>
      </c>
      <c r="L15" s="4">
        <v>11.473000000000001</v>
      </c>
      <c r="M15" s="4">
        <v>10.961000000000002</v>
      </c>
      <c r="N15" s="4">
        <v>10.273999999999999</v>
      </c>
      <c r="O15" s="4">
        <v>9.8729999999999993</v>
      </c>
      <c r="P15" s="4">
        <v>9.5410000000000004</v>
      </c>
      <c r="Q15" s="4">
        <v>9.2750000000000004</v>
      </c>
      <c r="R15" s="4">
        <v>8.9049999999999994</v>
      </c>
      <c r="S15" s="4">
        <v>8.4480000000000022</v>
      </c>
      <c r="T15" s="4">
        <v>7.9950000000000001</v>
      </c>
      <c r="U15" s="4">
        <v>7.625</v>
      </c>
    </row>
    <row r="16" spans="1:21" x14ac:dyDescent="0.3">
      <c r="A16" t="s">
        <v>29</v>
      </c>
      <c r="B16" s="4">
        <v>0.26517098600330508</v>
      </c>
      <c r="C16" s="16">
        <v>7.8352219920323991</v>
      </c>
      <c r="D16" s="4">
        <v>9.1876780565809177</v>
      </c>
      <c r="E16" s="4">
        <v>9.7096796513527295</v>
      </c>
      <c r="F16" s="4">
        <v>10.067557131191087</v>
      </c>
      <c r="G16" s="4">
        <v>9.4255753547941481</v>
      </c>
      <c r="H16" s="4">
        <v>9.4648902205606813</v>
      </c>
      <c r="I16" s="4">
        <v>9.0013081733259739</v>
      </c>
      <c r="J16" s="4">
        <v>9.1900133626515004</v>
      </c>
      <c r="K16" s="4">
        <v>9.3067568518938781</v>
      </c>
      <c r="L16" s="4">
        <v>9.2495861897713905</v>
      </c>
      <c r="M16" s="4">
        <v>8.7108802085837542</v>
      </c>
      <c r="N16" s="4">
        <v>8.8170860066520405</v>
      </c>
      <c r="O16" s="4">
        <v>8.0643371176331158</v>
      </c>
      <c r="P16" s="4">
        <v>8.1538891893588676</v>
      </c>
      <c r="Q16" s="4">
        <v>7.9449020939680617</v>
      </c>
      <c r="R16" s="4">
        <v>7.3353458694579503</v>
      </c>
      <c r="S16" s="4">
        <v>6.5330485157555884</v>
      </c>
      <c r="T16" s="4">
        <v>5.4008693833144052</v>
      </c>
      <c r="U16" s="4">
        <v>5.3570298424297347</v>
      </c>
    </row>
    <row r="17" spans="1:21" x14ac:dyDescent="0.3">
      <c r="A17" t="s">
        <v>30</v>
      </c>
      <c r="B17" s="4">
        <v>0</v>
      </c>
      <c r="C17" s="17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</row>
    <row r="18" spans="1:21" x14ac:dyDescent="0.3">
      <c r="A18" s="7" t="str">
        <f>Tabell_a!A20</f>
        <v>Fotnot: Uppgifter reviderade av SYKE år 2024 (beräkningsmetod ALas 1.6), preliminära uppgifter för år 2023.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20" spans="1:21" ht="21" x14ac:dyDescent="0.4">
      <c r="A20" s="1" t="s">
        <v>34</v>
      </c>
    </row>
    <row r="21" spans="1:21" x14ac:dyDescent="0.3">
      <c r="A21" s="6"/>
      <c r="B21" s="6">
        <f>B2</f>
        <v>1990</v>
      </c>
      <c r="C21" s="14">
        <f>C2</f>
        <v>2005</v>
      </c>
      <c r="D21" s="6">
        <f t="shared" ref="D21:U21" si="3">D2</f>
        <v>2006</v>
      </c>
      <c r="E21" s="6">
        <f t="shared" si="3"/>
        <v>2007</v>
      </c>
      <c r="F21" s="6">
        <f t="shared" si="3"/>
        <v>2008</v>
      </c>
      <c r="G21" s="6">
        <f t="shared" si="3"/>
        <v>2009</v>
      </c>
      <c r="H21" s="6">
        <f t="shared" si="3"/>
        <v>2010</v>
      </c>
      <c r="I21" s="6">
        <f t="shared" si="3"/>
        <v>2011</v>
      </c>
      <c r="J21" s="6">
        <f t="shared" si="3"/>
        <v>2012</v>
      </c>
      <c r="K21" s="6">
        <f t="shared" si="3"/>
        <v>2013</v>
      </c>
      <c r="L21" s="6">
        <f t="shared" si="3"/>
        <v>2014</v>
      </c>
      <c r="M21" s="6">
        <f t="shared" si="3"/>
        <v>2015</v>
      </c>
      <c r="N21" s="6">
        <f t="shared" si="3"/>
        <v>2016</v>
      </c>
      <c r="O21" s="6">
        <f t="shared" si="3"/>
        <v>2017</v>
      </c>
      <c r="P21" s="6">
        <f t="shared" si="3"/>
        <v>2018</v>
      </c>
      <c r="Q21" s="6">
        <f t="shared" si="3"/>
        <v>2019</v>
      </c>
      <c r="R21" s="8">
        <f t="shared" si="3"/>
        <v>2020</v>
      </c>
      <c r="S21" s="8">
        <f t="shared" si="3"/>
        <v>2021</v>
      </c>
      <c r="T21" s="8">
        <f t="shared" si="3"/>
        <v>2022</v>
      </c>
      <c r="U21" s="8" t="str">
        <f t="shared" si="3"/>
        <v>2023*</v>
      </c>
    </row>
    <row r="22" spans="1:21" ht="21.75" customHeight="1" x14ac:dyDescent="0.3">
      <c r="A22" s="2" t="s">
        <v>0</v>
      </c>
      <c r="B22" s="3">
        <v>10.539303390554101</v>
      </c>
      <c r="C22" s="15">
        <v>10.677970089052449</v>
      </c>
      <c r="D22" s="3">
        <v>11.847009075846726</v>
      </c>
      <c r="E22" s="3">
        <v>11.627111576853675</v>
      </c>
      <c r="F22" s="3">
        <v>10.139142797250056</v>
      </c>
      <c r="G22" s="3">
        <v>9.8889092170174901</v>
      </c>
      <c r="H22" s="3">
        <v>10.594271013230573</v>
      </c>
      <c r="I22" s="3">
        <v>9.8484439633671492</v>
      </c>
      <c r="J22" s="3">
        <v>9.741363129155248</v>
      </c>
      <c r="K22" s="3">
        <v>9.6706820973566643</v>
      </c>
      <c r="L22" s="3">
        <v>8.7437738930818689</v>
      </c>
      <c r="M22" s="3">
        <v>8.3195943225704188</v>
      </c>
      <c r="N22" s="3">
        <v>8.6549309493300548</v>
      </c>
      <c r="O22" s="3">
        <v>8.159068326017767</v>
      </c>
      <c r="P22" s="3">
        <v>8.1740495509621844</v>
      </c>
      <c r="Q22" s="3">
        <v>7.8399415991328363</v>
      </c>
      <c r="R22" s="3">
        <v>6.5646762862736718</v>
      </c>
      <c r="S22" s="3">
        <v>6.3605926563164266</v>
      </c>
      <c r="T22" s="3">
        <v>5.9528935895295954</v>
      </c>
      <c r="U22" s="3">
        <v>5.5480716404776507</v>
      </c>
    </row>
    <row r="23" spans="1:21" ht="21.75" customHeight="1" x14ac:dyDescent="0.3">
      <c r="A23" t="s">
        <v>17</v>
      </c>
      <c r="B23" s="4">
        <v>0.81169728499431004</v>
      </c>
      <c r="C23" s="16">
        <v>0.94018530972128822</v>
      </c>
      <c r="D23" s="4">
        <v>1.6532332949522712</v>
      </c>
      <c r="E23" s="4">
        <v>1.4588074982506538</v>
      </c>
      <c r="F23" s="4">
        <v>1.0982663170163169</v>
      </c>
      <c r="G23" s="4">
        <v>1.1633374197735631</v>
      </c>
      <c r="H23" s="4">
        <v>1.4767022530081768</v>
      </c>
      <c r="I23" s="4">
        <v>1.1147986174790152</v>
      </c>
      <c r="J23" s="4">
        <v>0.82053261289077573</v>
      </c>
      <c r="K23" s="4">
        <v>0.98130189074164531</v>
      </c>
      <c r="L23" s="4">
        <v>0.83431318301286472</v>
      </c>
      <c r="M23" s="4">
        <v>0.63785667460235318</v>
      </c>
      <c r="N23" s="4">
        <v>0.70212911617717533</v>
      </c>
      <c r="O23" s="4">
        <v>0.60917630302824799</v>
      </c>
      <c r="P23" s="4">
        <v>0.68716640370606608</v>
      </c>
      <c r="Q23" s="4">
        <v>0.54852094766430193</v>
      </c>
      <c r="R23" s="4">
        <v>0.42377775565070191</v>
      </c>
      <c r="S23" s="4">
        <v>0.4944305299235433</v>
      </c>
      <c r="T23" s="4">
        <v>0.43361112026087822</v>
      </c>
      <c r="U23" s="4">
        <v>0.28260371304148524</v>
      </c>
    </row>
    <row r="24" spans="1:21" x14ac:dyDescent="0.3">
      <c r="A24" t="s">
        <v>18</v>
      </c>
      <c r="B24" s="4">
        <v>0.39680539749634208</v>
      </c>
      <c r="C24" s="16">
        <v>0.44478069192258851</v>
      </c>
      <c r="D24" s="4">
        <v>0.59309883742524983</v>
      </c>
      <c r="E24" s="4">
        <v>0.60505284867233822</v>
      </c>
      <c r="F24" s="4">
        <v>0.4386290792540794</v>
      </c>
      <c r="G24" s="4">
        <v>0.51489146895507332</v>
      </c>
      <c r="H24" s="4">
        <v>0.72267647373870836</v>
      </c>
      <c r="I24" s="4">
        <v>0.55840445792480786</v>
      </c>
      <c r="J24" s="4">
        <v>0.39405634890003871</v>
      </c>
      <c r="K24" s="4">
        <v>0.48123212167724838</v>
      </c>
      <c r="L24" s="4">
        <v>0.35025591368100695</v>
      </c>
      <c r="M24" s="4">
        <v>0.30504088603664226</v>
      </c>
      <c r="N24" s="4">
        <v>0.34873690696241522</v>
      </c>
      <c r="O24" s="4">
        <v>0.3015022550781648</v>
      </c>
      <c r="P24" s="4">
        <v>0.33697002249152369</v>
      </c>
      <c r="Q24" s="4">
        <v>0.26174541560701381</v>
      </c>
      <c r="R24" s="4">
        <v>0.19539314281921069</v>
      </c>
      <c r="S24" s="4">
        <v>0.24159636171895602</v>
      </c>
      <c r="T24" s="4">
        <v>0.21552093283705001</v>
      </c>
      <c r="U24" s="4">
        <v>0.13948462722242233</v>
      </c>
    </row>
    <row r="25" spans="1:21" x14ac:dyDescent="0.3">
      <c r="A25" t="s">
        <v>19</v>
      </c>
      <c r="B25" s="4">
        <v>0.33042947858361132</v>
      </c>
      <c r="C25" s="16">
        <v>0.80862731132898513</v>
      </c>
      <c r="D25" s="4">
        <v>0.84244239460593007</v>
      </c>
      <c r="E25" s="4">
        <v>0.82820074465422355</v>
      </c>
      <c r="F25" s="4">
        <v>0.3907831991851734</v>
      </c>
      <c r="G25" s="4">
        <v>0.37137554171783688</v>
      </c>
      <c r="H25" s="4">
        <v>0.47209326535271534</v>
      </c>
      <c r="I25" s="4">
        <v>0.3872542929733655</v>
      </c>
      <c r="J25" s="4">
        <v>0.47167027557546715</v>
      </c>
      <c r="K25" s="4">
        <v>0.30113515670696439</v>
      </c>
      <c r="L25" s="4">
        <v>0.24181490324775429</v>
      </c>
      <c r="M25" s="4">
        <v>0.18959996758504671</v>
      </c>
      <c r="N25" s="4">
        <v>0.28774553417803256</v>
      </c>
      <c r="O25" s="4">
        <v>0.25288405064265107</v>
      </c>
      <c r="P25" s="4">
        <v>0.36557557667804491</v>
      </c>
      <c r="Q25" s="4">
        <v>0.39013417265694528</v>
      </c>
      <c r="R25" s="4">
        <v>0.14163448203893672</v>
      </c>
      <c r="S25" s="4">
        <v>0.30633814986991648</v>
      </c>
      <c r="T25" s="4">
        <v>9.4944729945796405E-2</v>
      </c>
      <c r="U25" s="4">
        <v>0.10907278777435714</v>
      </c>
    </row>
    <row r="26" spans="1:21" x14ac:dyDescent="0.3">
      <c r="A26" t="s">
        <v>20</v>
      </c>
      <c r="B26" s="4">
        <v>1.7138270199967487</v>
      </c>
      <c r="C26" s="16">
        <v>1.1847043826911707</v>
      </c>
      <c r="D26" s="4">
        <v>1.1280789672985299</v>
      </c>
      <c r="E26" s="4">
        <v>1.0593406837054522</v>
      </c>
      <c r="F26" s="4">
        <v>0.82840414729108591</v>
      </c>
      <c r="G26" s="4">
        <v>0.83025945762405717</v>
      </c>
      <c r="H26" s="4">
        <v>0.9220386203669042</v>
      </c>
      <c r="I26" s="4">
        <v>0.70652399842088021</v>
      </c>
      <c r="J26" s="4">
        <v>0.76037531610108267</v>
      </c>
      <c r="K26" s="4">
        <v>0.67744307427970518</v>
      </c>
      <c r="L26" s="4">
        <v>0.634255930935959</v>
      </c>
      <c r="M26" s="4">
        <v>0.58758151918639845</v>
      </c>
      <c r="N26" s="4">
        <v>0.61732804745989067</v>
      </c>
      <c r="O26" s="4">
        <v>0.5887859499218</v>
      </c>
      <c r="P26" s="4">
        <v>0.55522439820024572</v>
      </c>
      <c r="Q26" s="4">
        <v>0.50554186987091942</v>
      </c>
      <c r="R26" s="4">
        <v>0.44453362092835602</v>
      </c>
      <c r="S26" s="4">
        <v>0.43697822805625741</v>
      </c>
      <c r="T26" s="4">
        <v>0.38214558821468392</v>
      </c>
      <c r="U26" s="4">
        <v>0.3794301481379041</v>
      </c>
    </row>
    <row r="27" spans="1:21" x14ac:dyDescent="0.3">
      <c r="A27" t="s">
        <v>21</v>
      </c>
      <c r="B27" s="4">
        <v>0.28094148818402437</v>
      </c>
      <c r="C27" s="16">
        <v>0.16928931608398551</v>
      </c>
      <c r="D27" s="4">
        <v>0.19478420119479559</v>
      </c>
      <c r="E27" s="4">
        <v>0.21083713252798833</v>
      </c>
      <c r="F27" s="4">
        <v>0.20621055037719532</v>
      </c>
      <c r="G27" s="4">
        <v>0.16425278212547187</v>
      </c>
      <c r="H27" s="4">
        <v>0.1831386169922038</v>
      </c>
      <c r="I27" s="4">
        <v>0.17192791220752704</v>
      </c>
      <c r="J27" s="4">
        <v>0.18067424276569036</v>
      </c>
      <c r="K27" s="4">
        <v>0.17475660527000106</v>
      </c>
      <c r="L27" s="4">
        <v>0.16642547840539232</v>
      </c>
      <c r="M27" s="4">
        <v>0.16809284800748203</v>
      </c>
      <c r="N27" s="4">
        <v>0.17199053050789576</v>
      </c>
      <c r="O27" s="4">
        <v>0.17414608613911009</v>
      </c>
      <c r="P27" s="4">
        <v>0.15660131957136736</v>
      </c>
      <c r="Q27" s="4">
        <v>0.15592784821091299</v>
      </c>
      <c r="R27" s="4">
        <v>0.17361879708897704</v>
      </c>
      <c r="S27" s="4">
        <v>0.17952324947828399</v>
      </c>
      <c r="T27" s="4">
        <v>0.17844128465881351</v>
      </c>
      <c r="U27" s="4">
        <v>0.1843723581053679</v>
      </c>
    </row>
    <row r="28" spans="1:21" x14ac:dyDescent="0.3">
      <c r="A28" t="s">
        <v>22</v>
      </c>
      <c r="B28" s="4">
        <v>0.21130710453584783</v>
      </c>
      <c r="C28" s="16">
        <v>0.19274452663827243</v>
      </c>
      <c r="D28" s="4">
        <v>0.178360509601456</v>
      </c>
      <c r="E28" s="4">
        <v>0.16038743416933668</v>
      </c>
      <c r="F28" s="4">
        <v>0.12940705128205129</v>
      </c>
      <c r="G28" s="4">
        <v>0.10579072618446671</v>
      </c>
      <c r="H28" s="4">
        <v>0.13057449923233477</v>
      </c>
      <c r="I28" s="4">
        <v>0.10636947167948084</v>
      </c>
      <c r="J28" s="4">
        <v>0.10834707554120905</v>
      </c>
      <c r="K28" s="4">
        <v>0.10999093002162838</v>
      </c>
      <c r="L28" s="4">
        <v>8.9500622492737589E-2</v>
      </c>
      <c r="M28" s="4">
        <v>0.11589552496290932</v>
      </c>
      <c r="N28" s="4">
        <v>0.10601081673170394</v>
      </c>
      <c r="O28" s="4">
        <v>0.13388042999084404</v>
      </c>
      <c r="P28" s="4">
        <v>0.10806002215582931</v>
      </c>
      <c r="Q28" s="4">
        <v>9.1754785169321354E-2</v>
      </c>
      <c r="R28" s="4">
        <v>9.3298815095091095E-2</v>
      </c>
      <c r="S28" s="4">
        <v>7.3062219878723939E-2</v>
      </c>
      <c r="T28" s="4">
        <v>0.11844922428274975</v>
      </c>
      <c r="U28" s="4">
        <v>0.1157302803112801</v>
      </c>
    </row>
    <row r="29" spans="1:21" x14ac:dyDescent="0.3">
      <c r="A29" t="s">
        <v>23</v>
      </c>
      <c r="B29" s="4">
        <v>0.38070396095906861</v>
      </c>
      <c r="C29" s="16">
        <v>0.3424464905711786</v>
      </c>
      <c r="D29" s="4">
        <v>0.34168224645792028</v>
      </c>
      <c r="E29" s="4">
        <v>0.3775308687619171</v>
      </c>
      <c r="F29" s="4">
        <v>0.38413485711825957</v>
      </c>
      <c r="G29" s="4">
        <v>0.35750128148503113</v>
      </c>
      <c r="H29" s="4">
        <v>0.39184556685634614</v>
      </c>
      <c r="I29" s="4">
        <v>0.36164372724880711</v>
      </c>
      <c r="J29" s="4">
        <v>0.36732066427029925</v>
      </c>
      <c r="K29" s="4">
        <v>0.34306663171316137</v>
      </c>
      <c r="L29" s="4">
        <v>0.35300868676323655</v>
      </c>
      <c r="M29" s="4">
        <v>0.32385544022060397</v>
      </c>
      <c r="N29" s="4">
        <v>0.34749580524702017</v>
      </c>
      <c r="O29" s="4">
        <v>0.32242498526863927</v>
      </c>
      <c r="P29" s="4">
        <v>0.28817574087330722</v>
      </c>
      <c r="Q29" s="4">
        <v>0.31022902607526004</v>
      </c>
      <c r="R29" s="4">
        <v>0.30587482701294777</v>
      </c>
      <c r="S29" s="4">
        <v>0.26052626158144926</v>
      </c>
      <c r="T29" s="4">
        <v>0.25628431056218348</v>
      </c>
      <c r="U29" s="4">
        <v>0.2841168248763139</v>
      </c>
    </row>
    <row r="30" spans="1:21" x14ac:dyDescent="0.3">
      <c r="A30" t="s">
        <v>24</v>
      </c>
      <c r="B30" s="4">
        <v>2.214262137368403</v>
      </c>
      <c r="C30" s="16">
        <v>2.0213084634024514</v>
      </c>
      <c r="D30" s="4">
        <v>2.3011045893114175</v>
      </c>
      <c r="E30" s="4">
        <v>2.3833083110290283</v>
      </c>
      <c r="F30" s="4">
        <v>2.1961490822499532</v>
      </c>
      <c r="G30" s="4">
        <v>2.0233955880098637</v>
      </c>
      <c r="H30" s="4">
        <v>2.0680822465346749</v>
      </c>
      <c r="I30" s="4">
        <v>2.1450388785982297</v>
      </c>
      <c r="J30" s="4">
        <v>2.0617354694515573</v>
      </c>
      <c r="K30" s="4">
        <v>1.9748937410782943</v>
      </c>
      <c r="L30" s="4">
        <v>1.7865433065377576</v>
      </c>
      <c r="M30" s="4">
        <v>1.8297819174414276</v>
      </c>
      <c r="N30" s="4">
        <v>1.945548791122427</v>
      </c>
      <c r="O30" s="4">
        <v>1.8061837302332402</v>
      </c>
      <c r="P30" s="4">
        <v>1.8251832751204173</v>
      </c>
      <c r="Q30" s="4">
        <v>2.062442677289924</v>
      </c>
      <c r="R30" s="4">
        <v>1.7476051226124363</v>
      </c>
      <c r="S30" s="4">
        <v>1.4231830216654751</v>
      </c>
      <c r="T30" s="4">
        <v>1.5087258683127365</v>
      </c>
      <c r="U30" s="4">
        <v>1.3601553139706613</v>
      </c>
    </row>
    <row r="31" spans="1:21" x14ac:dyDescent="0.3">
      <c r="A31" t="s">
        <v>25</v>
      </c>
      <c r="B31" s="4">
        <v>0</v>
      </c>
      <c r="C31" s="16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  <row r="32" spans="1:21" x14ac:dyDescent="0.3">
      <c r="A32" t="s">
        <v>26</v>
      </c>
      <c r="B32" s="4">
        <v>2.1561941147780845</v>
      </c>
      <c r="C32" s="16">
        <v>2.2805424792647395</v>
      </c>
      <c r="D32" s="4">
        <v>2.2304349440998408</v>
      </c>
      <c r="E32" s="4">
        <v>2.2006776415129083</v>
      </c>
      <c r="F32" s="4">
        <v>2.0800917832167833</v>
      </c>
      <c r="G32" s="4">
        <v>2.0310088699790865</v>
      </c>
      <c r="H32" s="4">
        <v>1.9194130038918844</v>
      </c>
      <c r="I32" s="4">
        <v>2.1034421951047468</v>
      </c>
      <c r="J32" s="4">
        <v>2.4075997333426891</v>
      </c>
      <c r="K32" s="4">
        <v>2.4370334193818461</v>
      </c>
      <c r="L32" s="4">
        <v>2.0714137501729146</v>
      </c>
      <c r="M32" s="4">
        <v>2.0444398440465097</v>
      </c>
      <c r="N32" s="4">
        <v>1.9706647497775038</v>
      </c>
      <c r="O32" s="4">
        <v>1.8927396656380342</v>
      </c>
      <c r="P32" s="4">
        <v>1.85699419248716</v>
      </c>
      <c r="Q32" s="4">
        <v>1.5556485075625754</v>
      </c>
      <c r="R32" s="4">
        <v>1.1006007501078698</v>
      </c>
      <c r="S32" s="4">
        <v>1.0788623780648565</v>
      </c>
      <c r="T32" s="4">
        <v>1.0372871306696532</v>
      </c>
      <c r="U32" s="4">
        <v>1.024360695458564</v>
      </c>
    </row>
    <row r="33" spans="1:21" x14ac:dyDescent="0.3">
      <c r="A33" t="s">
        <v>27</v>
      </c>
      <c r="B33" s="4">
        <v>1.3537690003897644</v>
      </c>
      <c r="C33" s="16">
        <v>1.4546195306373699</v>
      </c>
      <c r="D33" s="4">
        <v>1.4988699490287622</v>
      </c>
      <c r="E33" s="4">
        <v>1.4528759872687695</v>
      </c>
      <c r="F33" s="4">
        <v>1.5042157275205521</v>
      </c>
      <c r="G33" s="4">
        <v>1.5028884171119066</v>
      </c>
      <c r="H33" s="4">
        <v>1.4887008536400061</v>
      </c>
      <c r="I33" s="4">
        <v>1.4080256634293082</v>
      </c>
      <c r="J33" s="4">
        <v>1.4013936462845982</v>
      </c>
      <c r="K33" s="4">
        <v>1.4400986425855948</v>
      </c>
      <c r="L33" s="4">
        <v>1.4995943729930079</v>
      </c>
      <c r="M33" s="4">
        <v>1.4387111223979026</v>
      </c>
      <c r="N33" s="4">
        <v>1.5037896534713222</v>
      </c>
      <c r="O33" s="4">
        <v>1.4690727307154745</v>
      </c>
      <c r="P33" s="4">
        <v>1.4000911073367921</v>
      </c>
      <c r="Q33" s="4">
        <v>1.3817715433112978</v>
      </c>
      <c r="R33" s="4">
        <v>1.3993119269017553</v>
      </c>
      <c r="S33" s="4">
        <v>1.3723851470704096</v>
      </c>
      <c r="T33" s="4">
        <v>1.2862346964906592</v>
      </c>
      <c r="U33" s="4">
        <v>1.2436759729967428</v>
      </c>
    </row>
    <row r="34" spans="1:21" x14ac:dyDescent="0.3">
      <c r="A34" t="s">
        <v>28</v>
      </c>
      <c r="B34" s="4">
        <v>0.67858884734189562</v>
      </c>
      <c r="C34" s="16">
        <v>0.54599118284390646</v>
      </c>
      <c r="D34" s="4">
        <v>0.54366155331872379</v>
      </c>
      <c r="E34" s="4">
        <v>0.53250101277943518</v>
      </c>
      <c r="F34" s="4">
        <v>0.51617132867132864</v>
      </c>
      <c r="G34" s="4">
        <v>0.48435133770822825</v>
      </c>
      <c r="H34" s="4">
        <v>0.48105830685185841</v>
      </c>
      <c r="I34" s="4">
        <v>0.46755307893066239</v>
      </c>
      <c r="J34" s="4">
        <v>0.44521244868601101</v>
      </c>
      <c r="K34" s="4">
        <v>0.42506802483778694</v>
      </c>
      <c r="L34" s="4">
        <v>0.39676995435053258</v>
      </c>
      <c r="M34" s="4">
        <v>0.37818721319394133</v>
      </c>
      <c r="N34" s="4">
        <v>0.35168070103375093</v>
      </c>
      <c r="O34" s="4">
        <v>0.33480280782664723</v>
      </c>
      <c r="P34" s="4">
        <v>0.32028601161502568</v>
      </c>
      <c r="Q34" s="4">
        <v>0.31036675143889708</v>
      </c>
      <c r="R34" s="4">
        <v>0.29556241494905239</v>
      </c>
      <c r="S34" s="4">
        <v>0.2784075929343528</v>
      </c>
      <c r="T34" s="4">
        <v>0.26334859514476761</v>
      </c>
      <c r="U34" s="4">
        <v>0.24966438558003995</v>
      </c>
    </row>
    <row r="35" spans="1:21" x14ac:dyDescent="0.3">
      <c r="A35" t="s">
        <v>29</v>
      </c>
      <c r="B35" s="4">
        <v>1.0777555926000043E-2</v>
      </c>
      <c r="C35" s="16">
        <v>0.29273040394651417</v>
      </c>
      <c r="D35" s="4">
        <v>0.34125758855182997</v>
      </c>
      <c r="E35" s="4">
        <v>0.35759141352162671</v>
      </c>
      <c r="F35" s="4">
        <v>0.36667967406727447</v>
      </c>
      <c r="G35" s="4">
        <v>0.33985632634290575</v>
      </c>
      <c r="H35" s="4">
        <v>0.3379473067647617</v>
      </c>
      <c r="I35" s="4">
        <v>0.31746166937031717</v>
      </c>
      <c r="J35" s="4">
        <v>0.32244529534582994</v>
      </c>
      <c r="K35" s="4">
        <v>0.32466185906278794</v>
      </c>
      <c r="L35" s="4">
        <v>0.31987779048870491</v>
      </c>
      <c r="M35" s="4">
        <v>0.30055136488920242</v>
      </c>
      <c r="N35" s="4">
        <v>0.30181029666091735</v>
      </c>
      <c r="O35" s="4">
        <v>0.27346933153491526</v>
      </c>
      <c r="P35" s="4">
        <v>0.27372148072640462</v>
      </c>
      <c r="Q35" s="4">
        <v>0.26585805427546716</v>
      </c>
      <c r="R35" s="4">
        <v>0.24346463106833782</v>
      </c>
      <c r="S35" s="4">
        <v>0.21529951607420211</v>
      </c>
      <c r="T35" s="4">
        <v>0.17790010814962301</v>
      </c>
      <c r="U35" s="4">
        <v>0.17540453300251249</v>
      </c>
    </row>
    <row r="36" spans="1:21" x14ac:dyDescent="0.3">
      <c r="A36" t="s">
        <v>30</v>
      </c>
      <c r="B36" s="4">
        <v>0</v>
      </c>
      <c r="C36" s="17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</row>
    <row r="37" spans="1:21" x14ac:dyDescent="0.3">
      <c r="A37" s="7" t="str">
        <f>Tabell_a!A20</f>
        <v>Fotnot: Uppgifter reviderade av SYKE år 2024 (beräkningsmetod ALas 1.6), preliminära uppgifter för år 2023.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Tabell_a</vt:lpstr>
      <vt:lpstr>Tabell_b</vt:lpstr>
      <vt:lpstr>Ekolog16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2020-02-27T13:36:18Z</dcterms:created>
  <dcterms:modified xsi:type="dcterms:W3CDTF">2025-01-27T13:51:43Z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4c578b6a440a4f1687f8223d3357813c</vt:lpwstr>
  </property>
</Properties>
</file>