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79EC90F2-945F-4247-91DF-EA025C30C2EC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Ekolog9" sheetId="16925" r:id="rId1"/>
    <sheet name="Tabell" sheetId="16922" r:id="rId2"/>
    <sheet name="ESRI_MAPINFO_SHEET" sheetId="1692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922" l="1"/>
  <c r="A5" i="16922" l="1"/>
  <c r="A6" i="16922" s="1"/>
  <c r="A7" i="16922" s="1"/>
  <c r="A8" i="16922" s="1"/>
  <c r="A9" i="16922" s="1"/>
  <c r="A10" i="16922" s="1"/>
  <c r="A11" i="16922" s="1"/>
  <c r="A12" i="16922" s="1"/>
  <c r="A13" i="16922" s="1"/>
  <c r="A14" i="16922" s="1"/>
  <c r="A15" i="16922" s="1"/>
  <c r="A16" i="16922" s="1"/>
  <c r="A17" i="16922" s="1"/>
  <c r="A18" i="16922" s="1"/>
  <c r="A19" i="16922" s="1"/>
  <c r="A20" i="16922" s="1"/>
  <c r="A21" i="16922" s="1"/>
  <c r="A22" i="16922" s="1"/>
  <c r="A23" i="16922" s="1"/>
  <c r="A24" i="16922" s="1"/>
  <c r="A25" i="16922" s="1"/>
  <c r="A26" i="16922" s="1"/>
  <c r="A27" i="16922" s="1"/>
  <c r="A28" i="16922" s="1"/>
  <c r="A29" i="16922" s="1"/>
  <c r="A30" i="16922" s="1"/>
  <c r="A31" i="16922" s="1"/>
  <c r="A32" i="16922" s="1"/>
  <c r="A33" i="16922" s="1"/>
  <c r="A34" i="16922" s="1"/>
  <c r="A35" i="16922" s="1"/>
  <c r="A36" i="16922" s="1"/>
  <c r="A37" i="16922" s="1"/>
  <c r="A38" i="16922" s="1"/>
  <c r="A39" i="16922" s="1"/>
  <c r="A40" i="16922" s="1"/>
  <c r="A1" i="16922" l="1"/>
</calcChain>
</file>

<file path=xl/sharedStrings.xml><?xml version="1.0" encoding="utf-8"?>
<sst xmlns="http://schemas.openxmlformats.org/spreadsheetml/2006/main" count="7" uniqueCount="7">
  <si>
    <t>År</t>
  </si>
  <si>
    <t>Källa: Statistisk årsbok för Åland</t>
  </si>
  <si>
    <t>Landareal</t>
  </si>
  <si>
    <t>Landareal, % av hela Åland</t>
  </si>
  <si>
    <t>Vattenareal</t>
  </si>
  <si>
    <t>Vattenareal, % av hela Åland</t>
  </si>
  <si>
    <t>Fågelskyddsområden,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</si>
</sst>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2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2" fontId="6" fillId="0" borderId="0" xfId="0" applyNumberFormat="1" applyFont="1"/>
    <xf numFmtId="2" fontId="0" fillId="0" borderId="0" xfId="0" applyNumberFormat="1"/>
    <xf numFmtId="49" fontId="7" fillId="0" borderId="0" xfId="0" applyNumberFormat="1" applyFont="1"/>
    <xf numFmtId="49" fontId="3" fillId="0" borderId="0" xfId="0" applyNumberFormat="1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2" fontId="9" fillId="0" borderId="0" xfId="0" applyNumberFormat="1" applyFont="1"/>
    <xf numFmtId="0" fontId="9" fillId="0" borderId="0" xfId="0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I lag skyddade naturskyddsområden 1986–2023, hektar</c:v>
            </c:pt>
          </c:strCache>
        </c:strRef>
      </c:tx>
      <c:layout>
        <c:manualLayout>
          <c:xMode val="edge"/>
          <c:yMode val="edge"/>
          <c:x val="0.27651152488757519"/>
          <c:y val="8.6875675075390284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054330690356734E-2"/>
          <c:y val="0.12481292892488997"/>
          <c:w val="0.86411365000262597"/>
          <c:h val="0.82530618841692915"/>
        </c:manualLayout>
      </c:layout>
      <c:lineChart>
        <c:grouping val="standard"/>
        <c:varyColors val="0"/>
        <c:ser>
          <c:idx val="0"/>
          <c:order val="0"/>
          <c:tx>
            <c:v>Landareal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Tabell!$A$3:$A$40</c:f>
              <c:numCache>
                <c:formatCode>General</c:formatCod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numCache>
            </c:numRef>
          </c:cat>
          <c:val>
            <c:numRef>
              <c:f>Tabell!$B$3:$B$40</c:f>
              <c:numCache>
                <c:formatCode>#,##0</c:formatCode>
                <c:ptCount val="38"/>
                <c:pt idx="0">
                  <c:v>690</c:v>
                </c:pt>
                <c:pt idx="1">
                  <c:v>717</c:v>
                </c:pt>
                <c:pt idx="2">
                  <c:v>1015</c:v>
                </c:pt>
                <c:pt idx="3">
                  <c:v>1015</c:v>
                </c:pt>
                <c:pt idx="4">
                  <c:v>1058</c:v>
                </c:pt>
                <c:pt idx="5">
                  <c:v>1093</c:v>
                </c:pt>
                <c:pt idx="6">
                  <c:v>1126</c:v>
                </c:pt>
                <c:pt idx="7">
                  <c:v>1126</c:v>
                </c:pt>
                <c:pt idx="8">
                  <c:v>1207</c:v>
                </c:pt>
                <c:pt idx="9">
                  <c:v>1287</c:v>
                </c:pt>
                <c:pt idx="10">
                  <c:v>1292</c:v>
                </c:pt>
                <c:pt idx="11">
                  <c:v>1317</c:v>
                </c:pt>
                <c:pt idx="12">
                  <c:v>1422</c:v>
                </c:pt>
                <c:pt idx="13">
                  <c:v>1465</c:v>
                </c:pt>
                <c:pt idx="14">
                  <c:v>1475</c:v>
                </c:pt>
                <c:pt idx="15">
                  <c:v>1546</c:v>
                </c:pt>
                <c:pt idx="16">
                  <c:v>1621</c:v>
                </c:pt>
                <c:pt idx="17">
                  <c:v>1632</c:v>
                </c:pt>
                <c:pt idx="18">
                  <c:v>1682</c:v>
                </c:pt>
                <c:pt idx="19">
                  <c:v>1909</c:v>
                </c:pt>
                <c:pt idx="20">
                  <c:v>1909</c:v>
                </c:pt>
                <c:pt idx="21">
                  <c:v>1909</c:v>
                </c:pt>
                <c:pt idx="22">
                  <c:v>1946.5</c:v>
                </c:pt>
                <c:pt idx="23">
                  <c:v>2536.5</c:v>
                </c:pt>
                <c:pt idx="24">
                  <c:v>2536.5</c:v>
                </c:pt>
                <c:pt idx="25">
                  <c:v>2596.5</c:v>
                </c:pt>
                <c:pt idx="26">
                  <c:v>2596.5</c:v>
                </c:pt>
                <c:pt idx="27">
                  <c:v>2606.5</c:v>
                </c:pt>
                <c:pt idx="28">
                  <c:v>2625</c:v>
                </c:pt>
                <c:pt idx="29">
                  <c:v>2633.6</c:v>
                </c:pt>
                <c:pt idx="30">
                  <c:v>2777</c:v>
                </c:pt>
                <c:pt idx="31">
                  <c:v>2777</c:v>
                </c:pt>
                <c:pt idx="32">
                  <c:v>2799</c:v>
                </c:pt>
                <c:pt idx="33">
                  <c:v>2808</c:v>
                </c:pt>
                <c:pt idx="34">
                  <c:v>3057</c:v>
                </c:pt>
                <c:pt idx="35">
                  <c:v>3105</c:v>
                </c:pt>
                <c:pt idx="36">
                  <c:v>3482.4</c:v>
                </c:pt>
                <c:pt idx="37">
                  <c:v>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0-4A4E-8B68-1CF9FB0C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17664"/>
        <c:axId val="350823552"/>
      </c:lineChart>
      <c:lineChart>
        <c:grouping val="standard"/>
        <c:varyColors val="0"/>
        <c:ser>
          <c:idx val="1"/>
          <c:order val="1"/>
          <c:tx>
            <c:v>Vattenareal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Tabell!$A$3:$A$40</c:f>
              <c:numCache>
                <c:formatCode>General</c:formatCod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numCache>
            </c:numRef>
          </c:cat>
          <c:val>
            <c:numRef>
              <c:f>Tabell!$D$3:$D$40</c:f>
              <c:numCache>
                <c:formatCode>#,##0</c:formatCode>
                <c:ptCount val="38"/>
                <c:pt idx="0">
                  <c:v>6351</c:v>
                </c:pt>
                <c:pt idx="1">
                  <c:v>6438</c:v>
                </c:pt>
                <c:pt idx="2">
                  <c:v>7438</c:v>
                </c:pt>
                <c:pt idx="3">
                  <c:v>7438</c:v>
                </c:pt>
                <c:pt idx="4">
                  <c:v>7438</c:v>
                </c:pt>
                <c:pt idx="5">
                  <c:v>7438</c:v>
                </c:pt>
                <c:pt idx="6">
                  <c:v>7438</c:v>
                </c:pt>
                <c:pt idx="7">
                  <c:v>7438</c:v>
                </c:pt>
                <c:pt idx="8">
                  <c:v>7633</c:v>
                </c:pt>
                <c:pt idx="9">
                  <c:v>7935</c:v>
                </c:pt>
                <c:pt idx="10">
                  <c:v>7935</c:v>
                </c:pt>
                <c:pt idx="11">
                  <c:v>7935</c:v>
                </c:pt>
                <c:pt idx="12">
                  <c:v>8605</c:v>
                </c:pt>
                <c:pt idx="13">
                  <c:v>8605</c:v>
                </c:pt>
                <c:pt idx="14">
                  <c:v>8605</c:v>
                </c:pt>
                <c:pt idx="15">
                  <c:v>8605</c:v>
                </c:pt>
                <c:pt idx="16">
                  <c:v>8605</c:v>
                </c:pt>
                <c:pt idx="17">
                  <c:v>8616</c:v>
                </c:pt>
                <c:pt idx="18">
                  <c:v>10025</c:v>
                </c:pt>
                <c:pt idx="19">
                  <c:v>10657</c:v>
                </c:pt>
                <c:pt idx="20">
                  <c:v>10657</c:v>
                </c:pt>
                <c:pt idx="21">
                  <c:v>10657</c:v>
                </c:pt>
                <c:pt idx="22">
                  <c:v>10847</c:v>
                </c:pt>
                <c:pt idx="23">
                  <c:v>32947</c:v>
                </c:pt>
                <c:pt idx="24">
                  <c:v>32947</c:v>
                </c:pt>
                <c:pt idx="25">
                  <c:v>32947</c:v>
                </c:pt>
                <c:pt idx="26">
                  <c:v>32947</c:v>
                </c:pt>
                <c:pt idx="27">
                  <c:v>32948</c:v>
                </c:pt>
                <c:pt idx="28">
                  <c:v>32948</c:v>
                </c:pt>
                <c:pt idx="29">
                  <c:v>32948</c:v>
                </c:pt>
                <c:pt idx="30">
                  <c:v>32948</c:v>
                </c:pt>
                <c:pt idx="31">
                  <c:v>32953</c:v>
                </c:pt>
                <c:pt idx="32">
                  <c:v>32953</c:v>
                </c:pt>
                <c:pt idx="33">
                  <c:v>32953</c:v>
                </c:pt>
                <c:pt idx="34">
                  <c:v>33049</c:v>
                </c:pt>
                <c:pt idx="35">
                  <c:v>33049</c:v>
                </c:pt>
                <c:pt idx="36">
                  <c:v>36222</c:v>
                </c:pt>
                <c:pt idx="37">
                  <c:v>37741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0-4A4E-8B68-1CF9FB0C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25472"/>
        <c:axId val="350831360"/>
      </c:lineChart>
      <c:catAx>
        <c:axId val="3508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23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082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sv-SE">
                    <a:solidFill>
                      <a:schemeClr val="accent2"/>
                    </a:solidFill>
                  </a:rPr>
                  <a:t>Hektar, land</a:t>
                </a:r>
              </a:p>
            </c:rich>
          </c:tx>
          <c:layout>
            <c:manualLayout>
              <c:xMode val="edge"/>
              <c:yMode val="edge"/>
              <c:x val="5.8823485095695613E-2"/>
              <c:y val="7.845631989550462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17664"/>
        <c:crosses val="autoZero"/>
        <c:crossBetween val="between"/>
      </c:valAx>
      <c:catAx>
        <c:axId val="35082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0831360"/>
        <c:crosses val="autoZero"/>
        <c:auto val="1"/>
        <c:lblAlgn val="ctr"/>
        <c:lblOffset val="100"/>
        <c:noMultiLvlLbl val="0"/>
      </c:catAx>
      <c:valAx>
        <c:axId val="3508313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sv-SE">
                    <a:solidFill>
                      <a:schemeClr val="accent1"/>
                    </a:solidFill>
                  </a:rPr>
                  <a:t>Hektar, vatten</a:t>
                </a:r>
              </a:p>
            </c:rich>
          </c:tx>
          <c:layout>
            <c:manualLayout>
              <c:xMode val="edge"/>
              <c:yMode val="edge"/>
              <c:x val="0.8212664116964844"/>
              <c:y val="8.0697206625621215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2547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7974102043750737"/>
          <c:y val="0.83736037424791476"/>
          <c:w val="0.1389976735836369"/>
          <c:h val="8.23529411764707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6032" cy="754135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77F238C-1F3E-46FD-A368-4A4883696DEF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F40" totalsRowShown="0" headerRowDxfId="7" dataDxfId="6">
  <autoFilter ref="A2:F40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Landareal" dataDxfId="4"/>
    <tableColumn id="3" xr3:uid="{00000000-0010-0000-0000-000003000000}" name="Landareal, % av hela Åland" dataDxfId="3"/>
    <tableColumn id="4" xr3:uid="{00000000-0010-0000-0000-000004000000}" name="Vattenareal" dataDxfId="2"/>
    <tableColumn id="5" xr3:uid="{00000000-0010-0000-0000-000005000000}" name="Vattenareal, % av hela Åland" dataDxfId="1"/>
    <tableColumn id="6" xr3:uid="{00000000-0010-0000-0000-000006000000}" name="Fågelskyddsområden, antal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N47"/>
  <sheetViews>
    <sheetView showGridLines="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9.109375" style="3"/>
    <col min="2" max="2" width="11.109375" style="3" customWidth="1"/>
    <col min="3" max="3" width="25.5546875" style="3" customWidth="1"/>
    <col min="4" max="4" width="12.5546875" style="3" customWidth="1"/>
    <col min="5" max="5" width="27" style="3" customWidth="1"/>
    <col min="6" max="6" width="23" style="3" bestFit="1" customWidth="1"/>
    <col min="7" max="16384" width="9.109375" style="3"/>
  </cols>
  <sheetData>
    <row r="1" spans="1:6" ht="13.8" x14ac:dyDescent="0.3">
      <c r="A1" s="1" t="str">
        <f>CONCATENATE("I lag skyddade naturskyddsområden ",MIN(Tabell[År]),"–",MAX(Tabell[År]),", hektar")</f>
        <v>I lag skyddade naturskyddsområden 1986–2023, hektar</v>
      </c>
      <c r="B1" s="2"/>
      <c r="C1" s="2"/>
      <c r="D1" s="2"/>
      <c r="E1" s="2"/>
      <c r="F1" s="2"/>
    </row>
    <row r="2" spans="1:6" ht="17.25" customHeight="1" x14ac:dyDescent="0.25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17.25" customHeight="1" x14ac:dyDescent="0.25">
      <c r="A3" s="4">
        <v>1986</v>
      </c>
      <c r="B3" s="5">
        <v>690</v>
      </c>
      <c r="C3" s="6">
        <v>0.74</v>
      </c>
      <c r="D3" s="5">
        <v>6351</v>
      </c>
      <c r="E3" s="6">
        <v>1.2</v>
      </c>
      <c r="F3" s="3">
        <v>4</v>
      </c>
    </row>
    <row r="4" spans="1:6" x14ac:dyDescent="0.25">
      <c r="A4" s="4">
        <f>A3+1</f>
        <v>1987</v>
      </c>
      <c r="B4" s="5">
        <v>717</v>
      </c>
      <c r="C4" s="6">
        <v>0.48</v>
      </c>
      <c r="D4" s="5">
        <v>6438</v>
      </c>
      <c r="E4" s="6">
        <v>1.22</v>
      </c>
      <c r="F4" s="3">
        <v>4</v>
      </c>
    </row>
    <row r="5" spans="1:6" x14ac:dyDescent="0.25">
      <c r="A5" s="4">
        <f t="shared" ref="A5:A28" si="0">A4+1</f>
        <v>1988</v>
      </c>
      <c r="B5" s="5">
        <v>1015</v>
      </c>
      <c r="C5" s="6">
        <v>0.66</v>
      </c>
      <c r="D5" s="5">
        <v>7438</v>
      </c>
      <c r="E5" s="6">
        <v>1.41</v>
      </c>
      <c r="F5" s="3">
        <v>4</v>
      </c>
    </row>
    <row r="6" spans="1:6" x14ac:dyDescent="0.25">
      <c r="A6" s="4">
        <f t="shared" si="0"/>
        <v>1989</v>
      </c>
      <c r="B6" s="5">
        <v>1015</v>
      </c>
      <c r="C6" s="6">
        <v>0.71</v>
      </c>
      <c r="D6" s="5">
        <v>7438</v>
      </c>
      <c r="E6" s="6">
        <v>1.41</v>
      </c>
      <c r="F6" s="3">
        <v>4</v>
      </c>
    </row>
    <row r="7" spans="1:6" x14ac:dyDescent="0.25">
      <c r="A7" s="4">
        <f t="shared" si="0"/>
        <v>1990</v>
      </c>
      <c r="B7" s="5">
        <v>1058</v>
      </c>
      <c r="C7" s="6">
        <v>0.69</v>
      </c>
      <c r="D7" s="5">
        <v>7438</v>
      </c>
      <c r="E7" s="6">
        <v>1.41</v>
      </c>
      <c r="F7" s="3">
        <v>5</v>
      </c>
    </row>
    <row r="8" spans="1:6" x14ac:dyDescent="0.25">
      <c r="A8" s="4">
        <f t="shared" si="0"/>
        <v>1991</v>
      </c>
      <c r="B8" s="5">
        <v>1093</v>
      </c>
      <c r="C8" s="6">
        <v>0.71</v>
      </c>
      <c r="D8" s="5">
        <v>7438</v>
      </c>
      <c r="E8" s="6">
        <v>1.41</v>
      </c>
      <c r="F8" s="3">
        <v>5</v>
      </c>
    </row>
    <row r="9" spans="1:6" x14ac:dyDescent="0.25">
      <c r="A9" s="4">
        <f t="shared" si="0"/>
        <v>1992</v>
      </c>
      <c r="B9" s="5">
        <v>1126</v>
      </c>
      <c r="C9" s="6">
        <v>0.74</v>
      </c>
      <c r="D9" s="5">
        <v>7438</v>
      </c>
      <c r="E9" s="6">
        <v>1.41</v>
      </c>
      <c r="F9" s="3">
        <v>5</v>
      </c>
    </row>
    <row r="10" spans="1:6" x14ac:dyDescent="0.25">
      <c r="A10" s="4">
        <f t="shared" si="0"/>
        <v>1993</v>
      </c>
      <c r="B10" s="5">
        <v>1126</v>
      </c>
      <c r="C10" s="6">
        <v>0.74</v>
      </c>
      <c r="D10" s="5">
        <v>7438</v>
      </c>
      <c r="E10" s="6">
        <v>1.41</v>
      </c>
      <c r="F10" s="3">
        <v>5</v>
      </c>
    </row>
    <row r="11" spans="1:6" x14ac:dyDescent="0.25">
      <c r="A11" s="4">
        <f t="shared" si="0"/>
        <v>1994</v>
      </c>
      <c r="B11" s="5">
        <v>1207</v>
      </c>
      <c r="C11" s="6">
        <v>0.79</v>
      </c>
      <c r="D11" s="5">
        <v>7633</v>
      </c>
      <c r="E11" s="6">
        <v>1.45</v>
      </c>
      <c r="F11" s="3">
        <v>5</v>
      </c>
    </row>
    <row r="12" spans="1:6" x14ac:dyDescent="0.25">
      <c r="A12" s="4">
        <f t="shared" si="0"/>
        <v>1995</v>
      </c>
      <c r="B12" s="5">
        <v>1287</v>
      </c>
      <c r="C12" s="6">
        <v>0.83</v>
      </c>
      <c r="D12" s="5">
        <v>7935</v>
      </c>
      <c r="E12" s="6">
        <v>1.51</v>
      </c>
      <c r="F12" s="3">
        <v>5</v>
      </c>
    </row>
    <row r="13" spans="1:6" x14ac:dyDescent="0.25">
      <c r="A13" s="4">
        <f t="shared" si="0"/>
        <v>1996</v>
      </c>
      <c r="B13" s="5">
        <v>1292</v>
      </c>
      <c r="C13" s="6">
        <v>0.87</v>
      </c>
      <c r="D13" s="5">
        <v>7935</v>
      </c>
      <c r="E13" s="6">
        <v>1.51</v>
      </c>
      <c r="F13" s="3">
        <v>7</v>
      </c>
    </row>
    <row r="14" spans="1:6" x14ac:dyDescent="0.25">
      <c r="A14" s="4">
        <f t="shared" si="0"/>
        <v>1997</v>
      </c>
      <c r="B14" s="5">
        <v>1317</v>
      </c>
      <c r="C14" s="6">
        <v>0.89</v>
      </c>
      <c r="D14" s="5">
        <v>7935</v>
      </c>
      <c r="E14" s="6">
        <v>1.51</v>
      </c>
      <c r="F14" s="3">
        <v>7</v>
      </c>
    </row>
    <row r="15" spans="1:6" x14ac:dyDescent="0.25">
      <c r="A15" s="4">
        <f t="shared" si="0"/>
        <v>1998</v>
      </c>
      <c r="B15" s="5">
        <v>1422</v>
      </c>
      <c r="C15" s="6">
        <v>0.93</v>
      </c>
      <c r="D15" s="5">
        <v>8605</v>
      </c>
      <c r="E15" s="6">
        <v>1.64</v>
      </c>
      <c r="F15" s="3">
        <v>8</v>
      </c>
    </row>
    <row r="16" spans="1:6" x14ac:dyDescent="0.25">
      <c r="A16" s="4">
        <f t="shared" si="0"/>
        <v>1999</v>
      </c>
      <c r="B16" s="5">
        <v>1465</v>
      </c>
      <c r="C16" s="6">
        <v>0.96</v>
      </c>
      <c r="D16" s="5">
        <v>8605</v>
      </c>
      <c r="E16" s="6">
        <v>1.64</v>
      </c>
      <c r="F16" s="3">
        <v>8</v>
      </c>
    </row>
    <row r="17" spans="1:6" x14ac:dyDescent="0.25">
      <c r="A17" s="4">
        <f t="shared" si="0"/>
        <v>2000</v>
      </c>
      <c r="B17" s="5">
        <v>1475</v>
      </c>
      <c r="C17" s="6">
        <v>0.97</v>
      </c>
      <c r="D17" s="5">
        <v>8605</v>
      </c>
      <c r="E17" s="6">
        <v>1.64</v>
      </c>
      <c r="F17" s="3">
        <v>8</v>
      </c>
    </row>
    <row r="18" spans="1:6" x14ac:dyDescent="0.25">
      <c r="A18" s="4">
        <f t="shared" si="0"/>
        <v>2001</v>
      </c>
      <c r="B18" s="5">
        <v>1546</v>
      </c>
      <c r="C18" s="6">
        <v>1.01</v>
      </c>
      <c r="D18" s="5">
        <v>8605</v>
      </c>
      <c r="E18" s="6">
        <v>1.64</v>
      </c>
      <c r="F18" s="3">
        <v>8</v>
      </c>
    </row>
    <row r="19" spans="1:6" x14ac:dyDescent="0.25">
      <c r="A19" s="4">
        <f t="shared" si="0"/>
        <v>2002</v>
      </c>
      <c r="B19" s="5">
        <v>1621</v>
      </c>
      <c r="C19" s="6">
        <v>1.06</v>
      </c>
      <c r="D19" s="5">
        <v>8605</v>
      </c>
      <c r="E19" s="6">
        <v>1.64</v>
      </c>
      <c r="F19" s="3">
        <v>9</v>
      </c>
    </row>
    <row r="20" spans="1:6" x14ac:dyDescent="0.25">
      <c r="A20" s="4">
        <f t="shared" si="0"/>
        <v>2003</v>
      </c>
      <c r="B20" s="5">
        <v>1632</v>
      </c>
      <c r="C20" s="6">
        <v>1.07</v>
      </c>
      <c r="D20" s="5">
        <v>8616</v>
      </c>
      <c r="E20" s="6">
        <v>0.73</v>
      </c>
      <c r="F20" s="3">
        <v>8</v>
      </c>
    </row>
    <row r="21" spans="1:6" x14ac:dyDescent="0.25">
      <c r="A21" s="4">
        <f t="shared" si="0"/>
        <v>2004</v>
      </c>
      <c r="B21" s="5">
        <v>1682</v>
      </c>
      <c r="C21" s="6">
        <v>1.1000000000000001</v>
      </c>
      <c r="D21" s="5">
        <v>10025</v>
      </c>
      <c r="E21" s="6">
        <v>0.84</v>
      </c>
      <c r="F21" s="3">
        <v>9</v>
      </c>
    </row>
    <row r="22" spans="1:6" x14ac:dyDescent="0.25">
      <c r="A22" s="4">
        <f t="shared" si="0"/>
        <v>2005</v>
      </c>
      <c r="B22" s="5">
        <v>1909</v>
      </c>
      <c r="C22" s="6">
        <v>1.25</v>
      </c>
      <c r="D22" s="5">
        <v>10657</v>
      </c>
      <c r="E22" s="6">
        <v>0.89</v>
      </c>
      <c r="F22" s="3">
        <v>9</v>
      </c>
    </row>
    <row r="23" spans="1:6" x14ac:dyDescent="0.25">
      <c r="A23" s="4">
        <f t="shared" si="0"/>
        <v>2006</v>
      </c>
      <c r="B23" s="5">
        <v>1909</v>
      </c>
      <c r="C23" s="6">
        <v>1.25</v>
      </c>
      <c r="D23" s="5">
        <v>10657</v>
      </c>
      <c r="E23" s="6">
        <v>0.89</v>
      </c>
      <c r="F23" s="3">
        <v>9</v>
      </c>
    </row>
    <row r="24" spans="1:6" x14ac:dyDescent="0.25">
      <c r="A24" s="4">
        <f t="shared" si="0"/>
        <v>2007</v>
      </c>
      <c r="B24" s="5">
        <v>1909</v>
      </c>
      <c r="C24" s="6">
        <v>1.25</v>
      </c>
      <c r="D24" s="5">
        <v>10657</v>
      </c>
      <c r="E24" s="6">
        <v>0.89</v>
      </c>
      <c r="F24" s="3">
        <v>9</v>
      </c>
    </row>
    <row r="25" spans="1:6" x14ac:dyDescent="0.25">
      <c r="A25" s="4">
        <f t="shared" si="0"/>
        <v>2008</v>
      </c>
      <c r="B25" s="5">
        <v>1946.5</v>
      </c>
      <c r="C25" s="6">
        <v>1.28</v>
      </c>
      <c r="D25" s="5">
        <v>10847</v>
      </c>
      <c r="E25" s="6">
        <v>0.91</v>
      </c>
      <c r="F25" s="3">
        <v>9</v>
      </c>
    </row>
    <row r="26" spans="1:6" x14ac:dyDescent="0.25">
      <c r="A26" s="4">
        <f t="shared" si="0"/>
        <v>2009</v>
      </c>
      <c r="B26" s="5">
        <v>2536.5</v>
      </c>
      <c r="C26" s="6">
        <v>1.6337532848972018</v>
      </c>
      <c r="D26" s="5">
        <v>32947</v>
      </c>
      <c r="E26" s="6">
        <v>2.7988073191865306</v>
      </c>
      <c r="F26" s="3">
        <v>9</v>
      </c>
    </row>
    <row r="27" spans="1:6" x14ac:dyDescent="0.25">
      <c r="A27" s="4">
        <f t="shared" si="0"/>
        <v>2010</v>
      </c>
      <c r="B27" s="5">
        <v>2536.5</v>
      </c>
      <c r="C27" s="6">
        <v>1.6337427620010694</v>
      </c>
      <c r="D27" s="5">
        <v>32947</v>
      </c>
      <c r="E27" s="6">
        <v>2.7988096967411074</v>
      </c>
      <c r="F27" s="3">
        <v>9</v>
      </c>
    </row>
    <row r="28" spans="1:6" x14ac:dyDescent="0.25">
      <c r="A28" s="4">
        <f t="shared" si="0"/>
        <v>2011</v>
      </c>
      <c r="B28" s="5">
        <v>2596.5</v>
      </c>
      <c r="C28" s="6">
        <v>1.6725176334181455</v>
      </c>
      <c r="D28" s="5">
        <v>32947</v>
      </c>
      <c r="E28" s="6">
        <v>2.7989832691363397</v>
      </c>
      <c r="F28" s="3">
        <v>9</v>
      </c>
    </row>
    <row r="29" spans="1:6" ht="12" customHeight="1" x14ac:dyDescent="0.25">
      <c r="A29" s="4">
        <f t="shared" ref="A29:A34" si="1">A28+1</f>
        <v>2012</v>
      </c>
      <c r="B29" s="5">
        <v>2596.5</v>
      </c>
      <c r="C29" s="6">
        <v>1.6725930506705833</v>
      </c>
      <c r="D29" s="5">
        <v>32947</v>
      </c>
      <c r="E29" s="6">
        <v>2.7989808912868583</v>
      </c>
      <c r="F29" s="3">
        <v>9</v>
      </c>
    </row>
    <row r="30" spans="1:6" x14ac:dyDescent="0.25">
      <c r="A30" s="4">
        <f t="shared" si="1"/>
        <v>2013</v>
      </c>
      <c r="B30" s="5">
        <v>2606.5</v>
      </c>
      <c r="C30" s="6">
        <v>1.6791970262138987</v>
      </c>
      <c r="D30" s="5">
        <v>32948</v>
      </c>
      <c r="E30" s="6">
        <v>2.7990159099095426</v>
      </c>
      <c r="F30" s="3">
        <v>9</v>
      </c>
    </row>
    <row r="31" spans="1:6" x14ac:dyDescent="0.25">
      <c r="A31" s="4">
        <f t="shared" si="1"/>
        <v>2014</v>
      </c>
      <c r="B31" s="5">
        <v>2625</v>
      </c>
      <c r="C31" s="6">
        <v>1.6911153630583098</v>
      </c>
      <c r="D31" s="5">
        <v>32948</v>
      </c>
      <c r="E31" s="6">
        <v>2.7990159099095426</v>
      </c>
      <c r="F31" s="3">
        <v>9</v>
      </c>
    </row>
    <row r="32" spans="1:6" x14ac:dyDescent="0.25">
      <c r="A32" s="4">
        <f t="shared" si="1"/>
        <v>2015</v>
      </c>
      <c r="B32" s="5">
        <v>2633.6</v>
      </c>
      <c r="C32" s="6">
        <v>1.6956289395236839</v>
      </c>
      <c r="D32" s="5">
        <v>32948</v>
      </c>
      <c r="E32" s="6">
        <v>2.7989350658617931</v>
      </c>
      <c r="F32" s="3">
        <v>9</v>
      </c>
    </row>
    <row r="33" spans="1:14" x14ac:dyDescent="0.25">
      <c r="A33" s="8">
        <f t="shared" si="1"/>
        <v>2016</v>
      </c>
      <c r="B33" s="9">
        <v>2777</v>
      </c>
      <c r="C33" s="10">
        <v>1.7876109612673563</v>
      </c>
      <c r="D33" s="5">
        <v>32948</v>
      </c>
      <c r="E33" s="10">
        <v>2.7989350658617931</v>
      </c>
      <c r="F33" s="3">
        <v>9</v>
      </c>
    </row>
    <row r="34" spans="1:14" x14ac:dyDescent="0.25">
      <c r="A34" s="4">
        <f t="shared" si="1"/>
        <v>2017</v>
      </c>
      <c r="B34" s="5">
        <v>2777</v>
      </c>
      <c r="C34" s="6">
        <v>1.7875764402961056</v>
      </c>
      <c r="D34" s="5">
        <v>32953</v>
      </c>
      <c r="E34" s="6">
        <v>2.7995167768814095</v>
      </c>
      <c r="F34" s="3">
        <v>9</v>
      </c>
    </row>
    <row r="35" spans="1:14" x14ac:dyDescent="0.25">
      <c r="A35" s="4">
        <f t="shared" ref="A35:A40" si="2">A34+1</f>
        <v>2018</v>
      </c>
      <c r="B35" s="5">
        <v>2799</v>
      </c>
      <c r="C35" s="6">
        <v>1.8017612070963258</v>
      </c>
      <c r="D35" s="5">
        <v>32953</v>
      </c>
      <c r="E35" s="6">
        <v>2.7995120202396064</v>
      </c>
      <c r="F35" s="3">
        <v>9</v>
      </c>
    </row>
    <row r="36" spans="1:14" x14ac:dyDescent="0.25">
      <c r="A36" s="11">
        <f t="shared" si="2"/>
        <v>2019</v>
      </c>
      <c r="B36" s="12">
        <v>2808</v>
      </c>
      <c r="C36" s="13">
        <v>1.8070544626136651</v>
      </c>
      <c r="D36" s="5">
        <v>32953</v>
      </c>
      <c r="E36" s="13">
        <v>2.7996142916006472</v>
      </c>
      <c r="F36" s="3">
        <v>9</v>
      </c>
    </row>
    <row r="37" spans="1:14" x14ac:dyDescent="0.25">
      <c r="A37" s="17">
        <f t="shared" si="2"/>
        <v>2020</v>
      </c>
      <c r="B37" s="18">
        <v>3057</v>
      </c>
      <c r="C37" s="19">
        <v>1.9673080635819553</v>
      </c>
      <c r="D37" s="18">
        <v>33049</v>
      </c>
      <c r="E37" s="19">
        <v>2.8077678547154936</v>
      </c>
      <c r="F37" s="20">
        <v>9</v>
      </c>
    </row>
    <row r="38" spans="1:14" x14ac:dyDescent="0.25">
      <c r="A38" s="21">
        <f t="shared" si="2"/>
        <v>2021</v>
      </c>
      <c r="B38" s="22">
        <v>3105</v>
      </c>
      <c r="C38" s="23">
        <v>1.9981209297536617</v>
      </c>
      <c r="D38" s="18">
        <v>33049</v>
      </c>
      <c r="E38" s="23">
        <v>2.8077726255549873</v>
      </c>
      <c r="F38" s="24">
        <v>9</v>
      </c>
    </row>
    <row r="39" spans="1:14" x14ac:dyDescent="0.25">
      <c r="A39" s="4">
        <f t="shared" si="2"/>
        <v>2022</v>
      </c>
      <c r="B39" s="5">
        <v>3482.4</v>
      </c>
      <c r="C39" s="6">
        <v>2.240667104196425</v>
      </c>
      <c r="D39" s="5">
        <v>36222</v>
      </c>
      <c r="E39" s="6">
        <v>3.0773962349430857</v>
      </c>
      <c r="F39" s="3">
        <v>9</v>
      </c>
    </row>
    <row r="40" spans="1:14" x14ac:dyDescent="0.25">
      <c r="A40" s="4">
        <f t="shared" si="2"/>
        <v>2023</v>
      </c>
      <c r="B40" s="5">
        <v>3572</v>
      </c>
      <c r="C40" s="6">
        <v>2.2983180841343991</v>
      </c>
      <c r="D40" s="5">
        <v>37741</v>
      </c>
      <c r="E40" s="6">
        <v>3.2064494313673184</v>
      </c>
      <c r="F40" s="3">
        <v>9</v>
      </c>
    </row>
    <row r="41" spans="1:14" x14ac:dyDescent="0.25">
      <c r="A41" s="7" t="s">
        <v>1</v>
      </c>
    </row>
    <row r="45" spans="1:14" ht="13.2" x14ac:dyDescent="0.25">
      <c r="K45" s="14"/>
      <c r="L45" s="15"/>
      <c r="N45" s="16"/>
    </row>
    <row r="46" spans="1:14" ht="13.2" x14ac:dyDescent="0.25">
      <c r="K46"/>
      <c r="L46" s="15"/>
      <c r="N46" s="16"/>
    </row>
    <row r="47" spans="1:14" ht="13.2" x14ac:dyDescent="0.25">
      <c r="K47"/>
      <c r="L47" s="15"/>
      <c r="N47" s="16"/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820C-06D5-4683-978B-550C0A96715F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Ekolog9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2008-11-13T08:36:57Z</dcterms:created>
  <dcterms:modified xsi:type="dcterms:W3CDTF">2024-08-26T09:59:38Z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8d35da39db8b482e9d8270966e068c7e</vt:lpwstr>
  </property>
</Properties>
</file>