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2FCF9E48-A631-4EE0-9B10-B4B9B9598913}" xr6:coauthVersionLast="47" xr6:coauthVersionMax="47" xr10:uidLastSave="{00000000-0000-0000-0000-000000000000}"/>
  <bookViews>
    <workbookView xWindow="2925" yWindow="2640" windowWidth="25875" windowHeight="15360" xr2:uid="{00000000-000D-0000-FFFF-FFFF00000000}"/>
  </bookViews>
  <sheets>
    <sheet name="Blad1" sheetId="8" r:id="rId1"/>
  </sheets>
  <definedNames>
    <definedName name="_xlnm._FilterDatabase" localSheetId="0" hidden="1">Blad1!$A$42:$R$42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6" i="8" l="1"/>
  <c r="Q36" i="8"/>
  <c r="Q35" i="8"/>
  <c r="B15" i="8" l="1"/>
  <c r="B14" i="8"/>
  <c r="B13" i="8"/>
  <c r="B12" i="8"/>
  <c r="B11" i="8"/>
  <c r="B10" i="8"/>
  <c r="B9" i="8"/>
  <c r="B8" i="8"/>
  <c r="B7" i="8"/>
  <c r="B6" i="8"/>
</calcChain>
</file>

<file path=xl/sharedStrings.xml><?xml version="1.0" encoding="utf-8"?>
<sst xmlns="http://schemas.openxmlformats.org/spreadsheetml/2006/main" count="136" uniqueCount="23">
  <si>
    <t>Ålands statistik- och utredningsbyrå</t>
  </si>
  <si>
    <t>Totalt</t>
  </si>
  <si>
    <t>Tid</t>
  </si>
  <si>
    <t>Euro/dag</t>
  </si>
  <si>
    <t>Antal mottagare</t>
  </si>
  <si>
    <t>Utbetald förmån, euro</t>
  </si>
  <si>
    <t>Ersatta dagar</t>
  </si>
  <si>
    <t>Källa: FPA</t>
  </si>
  <si>
    <t>Sjukdagpenning</t>
  </si>
  <si>
    <t>FöPL</t>
  </si>
  <si>
    <t>Ersatta dagar/         mottagare</t>
  </si>
  <si>
    <t>Kvinnor</t>
  </si>
  <si>
    <t>Män</t>
  </si>
  <si>
    <t>Partiell dagp.</t>
  </si>
  <si>
    <t>..</t>
  </si>
  <si>
    <t xml:space="preserve"> </t>
  </si>
  <si>
    <r>
      <t xml:space="preserve">2020 </t>
    </r>
    <r>
      <rPr>
        <vertAlign val="superscript"/>
        <sz val="9"/>
        <color rgb="FF000000"/>
        <rFont val="Calibri"/>
        <family val="2"/>
        <scheme val="minor"/>
      </rPr>
      <t>1)</t>
    </r>
  </si>
  <si>
    <t>1) Uppgifterna för 2020 korrigerades 18.2.2022.</t>
  </si>
  <si>
    <t>Dagp. vid smittosam sjukd.</t>
  </si>
  <si>
    <t xml:space="preserve">Not: Dagpenning vid smittosam sjukdom ingår i tabellen även om antal mottagare efter kön inte redovisas specifikt för denna stödform före 2020. Före utbrottet av covid-19 år 2020 fanns årligen   </t>
  </si>
  <si>
    <t>endast enstaka mottagare av dagpenning vid smittosamsjukdom. Partiell sjukdagpenning infördes 2007 och FöPL-dagpenning 2006. Samma person kan vara mottagare till flera förmånsslag.</t>
  </si>
  <si>
    <t>Senast uppdaterad 30.1.2024</t>
  </si>
  <si>
    <t>Mottagare av sjukdagpenning efter förmånsslag samt ersättningar på Åland 1993-2023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</si>
</sst>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b/>
      <sz val="10"/>
      <color theme="1"/>
      <name val="Calibri"/>
      <family val="2"/>
    </font>
    <font>
      <sz val="11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</font>
    <font>
      <vertAlign val="superscript"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1" xfId="0" applyBorder="1"/>
    <xf numFmtId="0" fontId="5" fillId="2" borderId="0" xfId="0" applyFont="1" applyFill="1" applyAlignment="1">
      <alignment horizontal="left" vertical="top"/>
    </xf>
    <xf numFmtId="0" fontId="6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2" fillId="0" borderId="1" xfId="0" applyFont="1" applyBorder="1"/>
    <xf numFmtId="0" fontId="5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2" fontId="5" fillId="2" borderId="0" xfId="0" applyNumberFormat="1" applyFont="1" applyFill="1" applyAlignment="1">
      <alignment horizontal="right"/>
    </xf>
    <xf numFmtId="0" fontId="5" fillId="2" borderId="4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center" vertical="top" wrapText="1"/>
    </xf>
    <xf numFmtId="3" fontId="1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vertical="top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5" fillId="2" borderId="0" xfId="0" applyFont="1" applyFill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3" fontId="0" fillId="0" borderId="0" xfId="0" applyNumberFormat="1"/>
    <xf numFmtId="3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6" fillId="0" borderId="2" xfId="0" applyFont="1" applyBorder="1"/>
    <xf numFmtId="3" fontId="6" fillId="0" borderId="2" xfId="0" applyNumberFormat="1" applyFont="1" applyBorder="1" applyAlignment="1">
      <alignment horizontal="right"/>
    </xf>
    <xf numFmtId="0" fontId="0" fillId="0" borderId="2" xfId="0" applyBorder="1"/>
    <xf numFmtId="3" fontId="3" fillId="2" borderId="0" xfId="0" applyNumberFormat="1" applyFont="1" applyFill="1" applyAlignment="1">
      <alignment vertical="top"/>
    </xf>
    <xf numFmtId="0" fontId="5" fillId="2" borderId="2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tabSelected="1" zoomScaleNormal="100" workbookViewId="0"/>
  </sheetViews>
  <sheetFormatPr defaultRowHeight="15" x14ac:dyDescent="0.25"/>
  <cols>
    <col min="1" max="1" width="5.140625" customWidth="1"/>
    <col min="2" max="2" width="7.42578125" customWidth="1"/>
    <col min="3" max="3" width="1.28515625" customWidth="1"/>
    <col min="4" max="4" width="7.42578125" style="29" customWidth="1"/>
    <col min="5" max="5" width="7.42578125" customWidth="1"/>
    <col min="6" max="6" width="1.28515625" customWidth="1"/>
    <col min="7" max="8" width="7.42578125" customWidth="1"/>
    <col min="9" max="9" width="1.28515625" customWidth="1"/>
    <col min="10" max="11" width="7.42578125" customWidth="1"/>
    <col min="12" max="12" width="1.28515625" customWidth="1"/>
    <col min="13" max="13" width="12.7109375" customWidth="1"/>
    <col min="14" max="14" width="9" customWidth="1"/>
    <col min="15" max="15" width="14.28515625" customWidth="1"/>
    <col min="16" max="16" width="11.140625" customWidth="1"/>
    <col min="17" max="17" width="11.7109375" customWidth="1"/>
    <col min="18" max="18" width="8.5703125" customWidth="1"/>
  </cols>
  <sheetData>
    <row r="1" spans="1:23" x14ac:dyDescent="0.25">
      <c r="A1" s="1" t="s">
        <v>0</v>
      </c>
      <c r="B1" s="1"/>
      <c r="C1" s="1"/>
      <c r="D1" s="24"/>
      <c r="E1" s="1"/>
      <c r="F1" s="1"/>
      <c r="G1" s="1"/>
      <c r="H1" s="1"/>
      <c r="I1" s="1"/>
      <c r="J1" s="1"/>
    </row>
    <row r="2" spans="1:23" ht="15.75" thickBot="1" x14ac:dyDescent="0.3">
      <c r="A2" s="15" t="s">
        <v>22</v>
      </c>
      <c r="B2" s="15"/>
      <c r="C2" s="15"/>
      <c r="D2" s="25"/>
      <c r="E2" s="15"/>
      <c r="F2" s="15"/>
      <c r="G2" s="15"/>
      <c r="H2" s="15"/>
      <c r="I2" s="15"/>
      <c r="J2" s="15"/>
      <c r="K2" s="2"/>
      <c r="L2" s="2"/>
      <c r="M2" s="2"/>
      <c r="N2" s="2"/>
      <c r="O2" s="2"/>
      <c r="P2" s="2"/>
      <c r="Q2" s="2"/>
      <c r="R2" s="2"/>
    </row>
    <row r="3" spans="1:23" ht="13.5" customHeight="1" x14ac:dyDescent="0.25">
      <c r="A3" s="3" t="s">
        <v>2</v>
      </c>
      <c r="B3" s="46" t="s">
        <v>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1" t="s">
        <v>5</v>
      </c>
      <c r="P3" s="43" t="s">
        <v>6</v>
      </c>
      <c r="Q3" s="41" t="s">
        <v>10</v>
      </c>
      <c r="R3" s="41" t="s">
        <v>3</v>
      </c>
    </row>
    <row r="4" spans="1:23" ht="13.5" customHeight="1" x14ac:dyDescent="0.25">
      <c r="A4" s="3"/>
      <c r="B4" s="3"/>
      <c r="C4" s="3"/>
      <c r="D4" s="45" t="s">
        <v>8</v>
      </c>
      <c r="E4" s="45"/>
      <c r="F4" s="23"/>
      <c r="G4" s="45" t="s">
        <v>13</v>
      </c>
      <c r="H4" s="45"/>
      <c r="I4" s="23"/>
      <c r="J4" s="45" t="s">
        <v>9</v>
      </c>
      <c r="K4" s="45"/>
      <c r="L4" s="23"/>
      <c r="M4" s="45" t="s">
        <v>18</v>
      </c>
      <c r="N4" s="45"/>
      <c r="O4" s="42"/>
      <c r="P4" s="44"/>
      <c r="Q4" s="42"/>
      <c r="R4" s="42"/>
    </row>
    <row r="5" spans="1:23" ht="13.5" customHeight="1" x14ac:dyDescent="0.25">
      <c r="A5" s="16"/>
      <c r="B5" s="22" t="s">
        <v>1</v>
      </c>
      <c r="C5" s="22"/>
      <c r="D5" s="26" t="s">
        <v>11</v>
      </c>
      <c r="E5" s="17" t="s">
        <v>12</v>
      </c>
      <c r="F5" s="17"/>
      <c r="G5" s="22" t="s">
        <v>11</v>
      </c>
      <c r="H5" s="17" t="s">
        <v>12</v>
      </c>
      <c r="I5" s="17"/>
      <c r="J5" s="22" t="s">
        <v>11</v>
      </c>
      <c r="K5" s="17" t="s">
        <v>12</v>
      </c>
      <c r="L5" s="17"/>
      <c r="M5" s="22" t="s">
        <v>11</v>
      </c>
      <c r="N5" s="17" t="s">
        <v>12</v>
      </c>
      <c r="O5" s="17"/>
      <c r="P5" s="18"/>
      <c r="Q5" s="17"/>
      <c r="R5" s="17"/>
    </row>
    <row r="6" spans="1:23" s="7" customFormat="1" ht="17.25" customHeight="1" x14ac:dyDescent="0.2">
      <c r="A6" s="5">
        <v>1993</v>
      </c>
      <c r="B6" s="20">
        <f>SUM(D6:K6)</f>
        <v>1481</v>
      </c>
      <c r="C6" s="20"/>
      <c r="D6" s="20">
        <v>850</v>
      </c>
      <c r="E6" s="7">
        <v>631</v>
      </c>
      <c r="G6" s="6" t="s">
        <v>14</v>
      </c>
      <c r="H6" s="6" t="s">
        <v>14</v>
      </c>
      <c r="I6" s="6"/>
      <c r="J6" s="6" t="s">
        <v>14</v>
      </c>
      <c r="K6" s="6" t="s">
        <v>14</v>
      </c>
      <c r="L6" s="6"/>
      <c r="M6" s="6" t="s">
        <v>14</v>
      </c>
      <c r="N6" s="6" t="s">
        <v>14</v>
      </c>
      <c r="O6" s="20">
        <v>2216493</v>
      </c>
      <c r="P6" s="20">
        <v>59091</v>
      </c>
      <c r="Q6" s="32">
        <v>40</v>
      </c>
      <c r="R6" s="6">
        <v>37.51</v>
      </c>
    </row>
    <row r="7" spans="1:23" s="7" customFormat="1" ht="13.5" customHeight="1" x14ac:dyDescent="0.2">
      <c r="A7" s="5">
        <v>1994</v>
      </c>
      <c r="B7" s="20">
        <f t="shared" ref="B7:B15" si="0">SUM(D7:K7)</f>
        <v>1522</v>
      </c>
      <c r="C7" s="20"/>
      <c r="D7" s="20">
        <v>856</v>
      </c>
      <c r="E7" s="7">
        <v>666</v>
      </c>
      <c r="G7" s="6" t="s">
        <v>14</v>
      </c>
      <c r="H7" s="6" t="s">
        <v>14</v>
      </c>
      <c r="I7" s="6"/>
      <c r="J7" s="6" t="s">
        <v>14</v>
      </c>
      <c r="K7" s="6" t="s">
        <v>14</v>
      </c>
      <c r="L7" s="6"/>
      <c r="M7" s="6" t="s">
        <v>14</v>
      </c>
      <c r="N7" s="6" t="s">
        <v>14</v>
      </c>
      <c r="O7" s="20">
        <v>2349574</v>
      </c>
      <c r="P7" s="20">
        <v>64685</v>
      </c>
      <c r="Q7" s="32">
        <v>43</v>
      </c>
      <c r="R7" s="6">
        <v>36.32</v>
      </c>
    </row>
    <row r="8" spans="1:23" s="7" customFormat="1" ht="17.25" customHeight="1" x14ac:dyDescent="0.2">
      <c r="A8" s="5">
        <v>1995</v>
      </c>
      <c r="B8" s="20">
        <f t="shared" si="0"/>
        <v>1654</v>
      </c>
      <c r="C8" s="20"/>
      <c r="D8" s="20">
        <v>935</v>
      </c>
      <c r="E8" s="7">
        <v>719</v>
      </c>
      <c r="G8" s="6" t="s">
        <v>14</v>
      </c>
      <c r="H8" s="6" t="s">
        <v>14</v>
      </c>
      <c r="I8" s="6"/>
      <c r="J8" s="6" t="s">
        <v>14</v>
      </c>
      <c r="K8" s="6" t="s">
        <v>14</v>
      </c>
      <c r="L8" s="6"/>
      <c r="M8" s="6" t="s">
        <v>14</v>
      </c>
      <c r="N8" s="6" t="s">
        <v>14</v>
      </c>
      <c r="O8" s="20">
        <v>2514502</v>
      </c>
      <c r="P8" s="20">
        <v>67108</v>
      </c>
      <c r="Q8" s="32">
        <v>41</v>
      </c>
      <c r="R8" s="6">
        <v>37.47</v>
      </c>
    </row>
    <row r="9" spans="1:23" s="7" customFormat="1" ht="13.5" customHeight="1" x14ac:dyDescent="0.2">
      <c r="A9" s="5">
        <v>1996</v>
      </c>
      <c r="B9" s="20">
        <f t="shared" si="0"/>
        <v>1578</v>
      </c>
      <c r="C9" s="20"/>
      <c r="D9" s="20">
        <v>921</v>
      </c>
      <c r="E9" s="7">
        <v>657</v>
      </c>
      <c r="G9" s="6" t="s">
        <v>14</v>
      </c>
      <c r="H9" s="6" t="s">
        <v>14</v>
      </c>
      <c r="I9" s="6"/>
      <c r="J9" s="6" t="s">
        <v>14</v>
      </c>
      <c r="K9" s="6" t="s">
        <v>14</v>
      </c>
      <c r="L9" s="6"/>
      <c r="M9" s="6" t="s">
        <v>14</v>
      </c>
      <c r="N9" s="6" t="s">
        <v>14</v>
      </c>
      <c r="O9" s="20">
        <v>2287660</v>
      </c>
      <c r="P9" s="20">
        <v>61283</v>
      </c>
      <c r="Q9" s="32">
        <v>39</v>
      </c>
      <c r="R9" s="6">
        <v>37.33</v>
      </c>
    </row>
    <row r="10" spans="1:23" s="7" customFormat="1" ht="13.5" customHeight="1" x14ac:dyDescent="0.2">
      <c r="A10" s="5">
        <v>1997</v>
      </c>
      <c r="B10" s="20">
        <f t="shared" si="0"/>
        <v>1573</v>
      </c>
      <c r="C10" s="20"/>
      <c r="D10" s="20">
        <v>944</v>
      </c>
      <c r="E10" s="7">
        <v>629</v>
      </c>
      <c r="G10" s="6" t="s">
        <v>14</v>
      </c>
      <c r="H10" s="6" t="s">
        <v>14</v>
      </c>
      <c r="I10" s="6"/>
      <c r="J10" s="6" t="s">
        <v>14</v>
      </c>
      <c r="K10" s="6" t="s">
        <v>14</v>
      </c>
      <c r="L10" s="6"/>
      <c r="M10" s="6" t="s">
        <v>14</v>
      </c>
      <c r="N10" s="6" t="s">
        <v>14</v>
      </c>
      <c r="O10" s="20">
        <v>2253539</v>
      </c>
      <c r="P10" s="20">
        <v>59626</v>
      </c>
      <c r="Q10" s="32">
        <v>38</v>
      </c>
      <c r="R10" s="6">
        <v>37.79</v>
      </c>
    </row>
    <row r="11" spans="1:23" s="7" customFormat="1" ht="13.5" customHeight="1" x14ac:dyDescent="0.2">
      <c r="A11" s="5">
        <v>1998</v>
      </c>
      <c r="B11" s="20">
        <f t="shared" si="0"/>
        <v>1622</v>
      </c>
      <c r="C11" s="20"/>
      <c r="D11" s="20">
        <v>1000</v>
      </c>
      <c r="E11" s="7">
        <v>622</v>
      </c>
      <c r="G11" s="6" t="s">
        <v>14</v>
      </c>
      <c r="H11" s="6" t="s">
        <v>14</v>
      </c>
      <c r="I11" s="6"/>
      <c r="J11" s="6" t="s">
        <v>14</v>
      </c>
      <c r="K11" s="6" t="s">
        <v>14</v>
      </c>
      <c r="L11" s="6"/>
      <c r="M11" s="6" t="s">
        <v>14</v>
      </c>
      <c r="N11" s="6" t="s">
        <v>14</v>
      </c>
      <c r="O11" s="20">
        <v>2486603</v>
      </c>
      <c r="P11" s="20">
        <v>64206</v>
      </c>
      <c r="Q11" s="32">
        <v>40</v>
      </c>
      <c r="R11" s="6">
        <v>38.729999999999997</v>
      </c>
    </row>
    <row r="12" spans="1:23" s="7" customFormat="1" ht="13.5" customHeight="1" x14ac:dyDescent="0.2">
      <c r="A12" s="5">
        <v>1999</v>
      </c>
      <c r="B12" s="20">
        <f t="shared" si="0"/>
        <v>1600</v>
      </c>
      <c r="C12" s="20"/>
      <c r="D12" s="20">
        <v>915</v>
      </c>
      <c r="E12" s="7">
        <v>685</v>
      </c>
      <c r="G12" s="6" t="s">
        <v>14</v>
      </c>
      <c r="H12" s="6" t="s">
        <v>14</v>
      </c>
      <c r="I12" s="6"/>
      <c r="J12" s="6" t="s">
        <v>14</v>
      </c>
      <c r="K12" s="6" t="s">
        <v>14</v>
      </c>
      <c r="L12" s="6"/>
      <c r="M12" s="6" t="s">
        <v>14</v>
      </c>
      <c r="N12" s="6" t="s">
        <v>14</v>
      </c>
      <c r="O12" s="20">
        <v>2696171</v>
      </c>
      <c r="P12" s="20">
        <v>65278</v>
      </c>
      <c r="Q12" s="32">
        <v>41</v>
      </c>
      <c r="R12" s="21">
        <v>41.3</v>
      </c>
    </row>
    <row r="13" spans="1:23" s="7" customFormat="1" ht="17.25" customHeight="1" x14ac:dyDescent="0.2">
      <c r="A13" s="5">
        <v>2000</v>
      </c>
      <c r="B13" s="20">
        <f t="shared" si="0"/>
        <v>1597</v>
      </c>
      <c r="C13" s="20"/>
      <c r="D13" s="20">
        <v>921</v>
      </c>
      <c r="E13" s="7">
        <v>676</v>
      </c>
      <c r="G13" s="6" t="s">
        <v>14</v>
      </c>
      <c r="H13" s="6" t="s">
        <v>14</v>
      </c>
      <c r="I13" s="6"/>
      <c r="J13" s="6" t="s">
        <v>14</v>
      </c>
      <c r="K13" s="6" t="s">
        <v>14</v>
      </c>
      <c r="L13" s="6"/>
      <c r="M13" s="6" t="s">
        <v>14</v>
      </c>
      <c r="N13" s="6" t="s">
        <v>14</v>
      </c>
      <c r="O13" s="20">
        <v>2626020</v>
      </c>
      <c r="P13" s="20">
        <v>60849</v>
      </c>
      <c r="Q13" s="32">
        <v>38</v>
      </c>
      <c r="R13" s="6">
        <v>43.16</v>
      </c>
    </row>
    <row r="14" spans="1:23" s="7" customFormat="1" ht="13.5" customHeight="1" x14ac:dyDescent="0.2">
      <c r="A14" s="5">
        <v>2001</v>
      </c>
      <c r="B14" s="20">
        <f t="shared" si="0"/>
        <v>1797</v>
      </c>
      <c r="C14" s="20"/>
      <c r="D14" s="20">
        <v>1092</v>
      </c>
      <c r="E14" s="7">
        <v>705</v>
      </c>
      <c r="G14" s="6" t="s">
        <v>14</v>
      </c>
      <c r="H14" s="6" t="s">
        <v>14</v>
      </c>
      <c r="I14" s="6"/>
      <c r="J14" s="6" t="s">
        <v>14</v>
      </c>
      <c r="K14" s="6" t="s">
        <v>14</v>
      </c>
      <c r="L14" s="6"/>
      <c r="M14" s="6" t="s">
        <v>14</v>
      </c>
      <c r="N14" s="6" t="s">
        <v>14</v>
      </c>
      <c r="O14" s="20">
        <v>3275008</v>
      </c>
      <c r="P14" s="20">
        <v>72886</v>
      </c>
      <c r="Q14" s="32">
        <v>41</v>
      </c>
      <c r="R14" s="6">
        <v>44.93</v>
      </c>
    </row>
    <row r="15" spans="1:23" s="7" customFormat="1" ht="13.5" customHeight="1" x14ac:dyDescent="0.2">
      <c r="A15" s="5">
        <v>2002</v>
      </c>
      <c r="B15" s="20">
        <f t="shared" si="0"/>
        <v>1823</v>
      </c>
      <c r="C15" s="20"/>
      <c r="D15" s="20">
        <v>1089</v>
      </c>
      <c r="E15" s="7">
        <v>734</v>
      </c>
      <c r="G15" s="6" t="s">
        <v>14</v>
      </c>
      <c r="H15" s="6" t="s">
        <v>14</v>
      </c>
      <c r="I15" s="6"/>
      <c r="J15" s="6" t="s">
        <v>14</v>
      </c>
      <c r="K15" s="6" t="s">
        <v>14</v>
      </c>
      <c r="L15" s="6"/>
      <c r="M15" s="6" t="s">
        <v>14</v>
      </c>
      <c r="N15" s="6" t="s">
        <v>14</v>
      </c>
      <c r="O15" s="20">
        <v>3581883</v>
      </c>
      <c r="P15" s="20">
        <v>75821</v>
      </c>
      <c r="Q15" s="32">
        <v>42</v>
      </c>
      <c r="R15" s="6">
        <v>47.24</v>
      </c>
      <c r="W15" s="7" t="s">
        <v>15</v>
      </c>
    </row>
    <row r="16" spans="1:23" s="7" customFormat="1" ht="13.5" customHeight="1" x14ac:dyDescent="0.2">
      <c r="A16" s="5">
        <v>2003</v>
      </c>
      <c r="B16" s="20">
        <v>1789</v>
      </c>
      <c r="C16" s="20"/>
      <c r="D16" s="20">
        <v>1094</v>
      </c>
      <c r="E16" s="20">
        <v>694</v>
      </c>
      <c r="F16" s="20"/>
      <c r="G16" s="6" t="s">
        <v>14</v>
      </c>
      <c r="H16" s="6" t="s">
        <v>14</v>
      </c>
      <c r="I16" s="6"/>
      <c r="J16" s="6" t="s">
        <v>14</v>
      </c>
      <c r="K16" s="6" t="s">
        <v>14</v>
      </c>
      <c r="L16" s="6"/>
      <c r="M16" s="6" t="s">
        <v>14</v>
      </c>
      <c r="N16" s="6" t="s">
        <v>14</v>
      </c>
      <c r="O16" s="20">
        <v>3833456</v>
      </c>
      <c r="P16" s="20">
        <v>78791</v>
      </c>
      <c r="Q16" s="32">
        <v>44</v>
      </c>
      <c r="R16" s="6">
        <v>48.65</v>
      </c>
    </row>
    <row r="17" spans="1:27" s="7" customFormat="1" ht="13.5" customHeight="1" x14ac:dyDescent="0.2">
      <c r="A17" s="5">
        <v>2004</v>
      </c>
      <c r="B17" s="20">
        <v>1736</v>
      </c>
      <c r="C17" s="20"/>
      <c r="D17" s="20">
        <v>1051</v>
      </c>
      <c r="E17" s="20">
        <v>683</v>
      </c>
      <c r="F17" s="20"/>
      <c r="G17" s="6" t="s">
        <v>14</v>
      </c>
      <c r="H17" s="6" t="s">
        <v>14</v>
      </c>
      <c r="I17" s="6"/>
      <c r="J17" s="6" t="s">
        <v>14</v>
      </c>
      <c r="K17" s="6" t="s">
        <v>14</v>
      </c>
      <c r="L17" s="6"/>
      <c r="M17" s="6" t="s">
        <v>14</v>
      </c>
      <c r="N17" s="6" t="s">
        <v>14</v>
      </c>
      <c r="O17" s="20">
        <v>3782644</v>
      </c>
      <c r="P17" s="20">
        <v>74512</v>
      </c>
      <c r="Q17" s="32">
        <v>43</v>
      </c>
      <c r="R17" s="6">
        <v>50.77</v>
      </c>
    </row>
    <row r="18" spans="1:27" s="7" customFormat="1" ht="17.25" customHeight="1" x14ac:dyDescent="0.2">
      <c r="A18" s="5">
        <v>2005</v>
      </c>
      <c r="B18" s="20">
        <v>1938</v>
      </c>
      <c r="C18" s="20"/>
      <c r="D18" s="20">
        <v>1161</v>
      </c>
      <c r="E18" s="20">
        <v>773</v>
      </c>
      <c r="F18" s="20"/>
      <c r="G18" s="6" t="s">
        <v>14</v>
      </c>
      <c r="H18" s="6" t="s">
        <v>14</v>
      </c>
      <c r="I18" s="30"/>
      <c r="J18" s="6" t="s">
        <v>14</v>
      </c>
      <c r="K18" s="6" t="s">
        <v>14</v>
      </c>
      <c r="L18" s="6"/>
      <c r="M18" s="6" t="s">
        <v>14</v>
      </c>
      <c r="N18" s="6" t="s">
        <v>14</v>
      </c>
      <c r="O18" s="20">
        <v>4183945</v>
      </c>
      <c r="P18" s="20">
        <v>80032</v>
      </c>
      <c r="Q18" s="32">
        <v>41</v>
      </c>
      <c r="R18" s="6">
        <v>52.28</v>
      </c>
    </row>
    <row r="19" spans="1:27" s="7" customFormat="1" ht="13.5" customHeight="1" x14ac:dyDescent="0.2">
      <c r="A19" s="5">
        <v>2006</v>
      </c>
      <c r="B19" s="31">
        <v>1938</v>
      </c>
      <c r="C19" s="31"/>
      <c r="D19" s="20">
        <v>1162</v>
      </c>
      <c r="E19" s="20">
        <v>766</v>
      </c>
      <c r="F19" s="20"/>
      <c r="G19" s="6" t="s">
        <v>14</v>
      </c>
      <c r="H19" s="6" t="s">
        <v>14</v>
      </c>
      <c r="I19" s="6"/>
      <c r="J19" s="6">
        <v>33</v>
      </c>
      <c r="K19" s="19">
        <v>53</v>
      </c>
      <c r="L19" s="19"/>
      <c r="M19" s="6" t="s">
        <v>14</v>
      </c>
      <c r="N19" s="6" t="s">
        <v>14</v>
      </c>
      <c r="O19" s="20">
        <v>4533986</v>
      </c>
      <c r="P19" s="20">
        <v>88636</v>
      </c>
      <c r="Q19" s="32">
        <v>46</v>
      </c>
      <c r="R19" s="6">
        <v>51.15</v>
      </c>
    </row>
    <row r="20" spans="1:27" s="7" customFormat="1" ht="13.5" customHeight="1" x14ac:dyDescent="0.2">
      <c r="A20" s="5">
        <v>2007</v>
      </c>
      <c r="B20" s="31">
        <v>1846</v>
      </c>
      <c r="C20" s="31"/>
      <c r="D20" s="20">
        <v>1102</v>
      </c>
      <c r="E20" s="20">
        <v>734</v>
      </c>
      <c r="F20" s="20"/>
      <c r="G20" s="20">
        <v>30</v>
      </c>
      <c r="H20" s="6">
        <v>4</v>
      </c>
      <c r="I20" s="6"/>
      <c r="J20" s="6">
        <v>36</v>
      </c>
      <c r="K20" s="19">
        <v>57</v>
      </c>
      <c r="L20" s="19"/>
      <c r="M20" s="6" t="s">
        <v>14</v>
      </c>
      <c r="N20" s="6" t="s">
        <v>14</v>
      </c>
      <c r="O20" s="20">
        <v>4493392</v>
      </c>
      <c r="P20" s="20">
        <v>85285</v>
      </c>
      <c r="Q20" s="32">
        <v>46</v>
      </c>
      <c r="R20" s="6">
        <v>52.69</v>
      </c>
    </row>
    <row r="21" spans="1:27" s="7" customFormat="1" ht="13.5" customHeight="1" x14ac:dyDescent="0.2">
      <c r="A21" s="5">
        <v>2008</v>
      </c>
      <c r="B21" s="31">
        <v>1823</v>
      </c>
      <c r="C21" s="31"/>
      <c r="D21" s="20">
        <v>1123</v>
      </c>
      <c r="E21" s="20">
        <v>678</v>
      </c>
      <c r="F21" s="20"/>
      <c r="G21" s="20">
        <v>28</v>
      </c>
      <c r="H21" s="6">
        <v>14</v>
      </c>
      <c r="I21" s="6"/>
      <c r="J21" s="6">
        <v>40</v>
      </c>
      <c r="K21" s="19">
        <v>53</v>
      </c>
      <c r="L21" s="19"/>
      <c r="M21" s="6" t="s">
        <v>14</v>
      </c>
      <c r="N21" s="6" t="s">
        <v>14</v>
      </c>
      <c r="O21" s="20">
        <v>4522959</v>
      </c>
      <c r="P21" s="20">
        <v>86005</v>
      </c>
      <c r="Q21" s="32">
        <v>47</v>
      </c>
      <c r="R21" s="6">
        <v>52.59</v>
      </c>
    </row>
    <row r="22" spans="1:27" ht="13.5" customHeight="1" x14ac:dyDescent="0.25">
      <c r="A22" s="5">
        <v>2009</v>
      </c>
      <c r="B22" s="31">
        <v>1867</v>
      </c>
      <c r="C22" s="31"/>
      <c r="D22" s="20">
        <v>1108</v>
      </c>
      <c r="E22" s="20">
        <v>732</v>
      </c>
      <c r="F22" s="20"/>
      <c r="G22" s="20">
        <v>25</v>
      </c>
      <c r="H22" s="6">
        <v>17</v>
      </c>
      <c r="I22" s="6"/>
      <c r="J22" s="6">
        <v>52</v>
      </c>
      <c r="K22" s="19">
        <v>74</v>
      </c>
      <c r="L22" s="19"/>
      <c r="M22" s="6" t="s">
        <v>14</v>
      </c>
      <c r="N22" s="6" t="s">
        <v>14</v>
      </c>
      <c r="O22" s="20">
        <v>5132182</v>
      </c>
      <c r="P22" s="20">
        <v>92464</v>
      </c>
      <c r="Q22" s="32">
        <v>50</v>
      </c>
      <c r="R22" s="21">
        <v>55.5</v>
      </c>
      <c r="T22" s="7"/>
    </row>
    <row r="23" spans="1:27" ht="17.25" customHeight="1" x14ac:dyDescent="0.25">
      <c r="A23" s="5">
        <v>2010</v>
      </c>
      <c r="B23" s="31">
        <v>1786</v>
      </c>
      <c r="C23" s="31"/>
      <c r="D23" s="20">
        <v>1094</v>
      </c>
      <c r="E23" s="20">
        <v>672</v>
      </c>
      <c r="F23" s="20"/>
      <c r="G23" s="20">
        <v>43</v>
      </c>
      <c r="H23" s="6">
        <v>19</v>
      </c>
      <c r="I23" s="6"/>
      <c r="J23" s="6">
        <v>41</v>
      </c>
      <c r="K23" s="19">
        <v>69</v>
      </c>
      <c r="L23" s="19"/>
      <c r="M23" s="6" t="s">
        <v>14</v>
      </c>
      <c r="N23" s="6" t="s">
        <v>14</v>
      </c>
      <c r="O23" s="20">
        <v>5107911</v>
      </c>
      <c r="P23" s="20">
        <v>88871</v>
      </c>
      <c r="Q23" s="32">
        <v>50</v>
      </c>
      <c r="R23" s="6">
        <v>57.48</v>
      </c>
      <c r="T23" s="7"/>
    </row>
    <row r="24" spans="1:27" ht="13.5" customHeight="1" x14ac:dyDescent="0.25">
      <c r="A24" s="5">
        <v>2011</v>
      </c>
      <c r="B24" s="31">
        <v>1794</v>
      </c>
      <c r="C24" s="31"/>
      <c r="D24" s="20">
        <v>1111</v>
      </c>
      <c r="E24" s="20">
        <v>669</v>
      </c>
      <c r="F24" s="20"/>
      <c r="G24" s="20">
        <v>54</v>
      </c>
      <c r="H24" s="6">
        <v>25</v>
      </c>
      <c r="I24" s="6"/>
      <c r="J24" s="6">
        <v>54</v>
      </c>
      <c r="K24" s="19">
        <v>58</v>
      </c>
      <c r="L24" s="19"/>
      <c r="M24" s="6" t="s">
        <v>14</v>
      </c>
      <c r="N24" s="6" t="s">
        <v>14</v>
      </c>
      <c r="O24" s="20">
        <v>5122809</v>
      </c>
      <c r="P24" s="20">
        <v>88315</v>
      </c>
      <c r="Q24" s="32">
        <v>49</v>
      </c>
      <c r="R24" s="6">
        <v>58.01</v>
      </c>
      <c r="T24" s="7"/>
      <c r="AA24" s="7"/>
    </row>
    <row r="25" spans="1:27" ht="13.5" customHeight="1" x14ac:dyDescent="0.25">
      <c r="A25" s="5">
        <v>2012</v>
      </c>
      <c r="B25" s="31">
        <v>1806</v>
      </c>
      <c r="C25" s="31"/>
      <c r="D25" s="20">
        <v>1130</v>
      </c>
      <c r="E25" s="20">
        <v>646</v>
      </c>
      <c r="F25" s="20"/>
      <c r="G25" s="20">
        <v>68</v>
      </c>
      <c r="H25" s="6">
        <v>32</v>
      </c>
      <c r="I25" s="6"/>
      <c r="J25" s="6">
        <v>43</v>
      </c>
      <c r="K25" s="19">
        <v>71</v>
      </c>
      <c r="L25" s="19"/>
      <c r="M25" s="6" t="s">
        <v>14</v>
      </c>
      <c r="N25" s="6" t="s">
        <v>14</v>
      </c>
      <c r="O25" s="20">
        <v>5249295</v>
      </c>
      <c r="P25" s="20">
        <v>86880</v>
      </c>
      <c r="Q25" s="32">
        <v>48</v>
      </c>
      <c r="R25" s="6">
        <v>60.42</v>
      </c>
      <c r="T25" s="7"/>
    </row>
    <row r="26" spans="1:27" ht="13.5" customHeight="1" x14ac:dyDescent="0.25">
      <c r="A26" s="5">
        <v>2013</v>
      </c>
      <c r="B26" s="31">
        <v>1883</v>
      </c>
      <c r="C26" s="31"/>
      <c r="D26" s="20">
        <v>1167</v>
      </c>
      <c r="E26" s="20">
        <v>687</v>
      </c>
      <c r="F26" s="20"/>
      <c r="G26" s="20">
        <v>71</v>
      </c>
      <c r="H26" s="6">
        <v>27</v>
      </c>
      <c r="I26" s="6"/>
      <c r="J26" s="6">
        <v>43</v>
      </c>
      <c r="K26" s="19">
        <v>87</v>
      </c>
      <c r="L26" s="19"/>
      <c r="M26" s="6" t="s">
        <v>14</v>
      </c>
      <c r="N26" s="6" t="s">
        <v>14</v>
      </c>
      <c r="O26" s="20">
        <v>5679067</v>
      </c>
      <c r="P26" s="20">
        <v>92877</v>
      </c>
      <c r="Q26" s="32">
        <v>49</v>
      </c>
      <c r="R26" s="6">
        <v>61.15</v>
      </c>
      <c r="T26" s="7"/>
    </row>
    <row r="27" spans="1:27" ht="13.5" customHeight="1" x14ac:dyDescent="0.25">
      <c r="A27" s="5">
        <v>2014</v>
      </c>
      <c r="B27" s="31">
        <v>1859</v>
      </c>
      <c r="C27" s="31"/>
      <c r="D27" s="20">
        <v>1134</v>
      </c>
      <c r="E27" s="20">
        <v>692</v>
      </c>
      <c r="F27" s="20"/>
      <c r="G27" s="20">
        <v>92</v>
      </c>
      <c r="H27" s="6">
        <v>39</v>
      </c>
      <c r="I27" s="6"/>
      <c r="J27" s="6">
        <v>49</v>
      </c>
      <c r="K27" s="19">
        <v>87</v>
      </c>
      <c r="L27" s="19"/>
      <c r="M27" s="6" t="s">
        <v>14</v>
      </c>
      <c r="N27" s="6" t="s">
        <v>14</v>
      </c>
      <c r="O27" s="20">
        <v>6048966</v>
      </c>
      <c r="P27" s="20">
        <v>96459</v>
      </c>
      <c r="Q27" s="32">
        <v>52</v>
      </c>
      <c r="R27" s="6">
        <v>62.71</v>
      </c>
      <c r="T27" s="7"/>
    </row>
    <row r="28" spans="1:27" ht="17.25" customHeight="1" x14ac:dyDescent="0.25">
      <c r="A28" s="5">
        <v>2015</v>
      </c>
      <c r="B28" s="31">
        <v>1940</v>
      </c>
      <c r="C28" s="31"/>
      <c r="D28" s="20">
        <v>1235</v>
      </c>
      <c r="E28" s="20">
        <v>678</v>
      </c>
      <c r="F28" s="20"/>
      <c r="G28" s="20">
        <v>139</v>
      </c>
      <c r="H28" s="6">
        <v>46</v>
      </c>
      <c r="I28" s="6"/>
      <c r="J28" s="6">
        <v>44</v>
      </c>
      <c r="K28" s="19">
        <v>87</v>
      </c>
      <c r="L28" s="19"/>
      <c r="M28" s="6" t="s">
        <v>14</v>
      </c>
      <c r="N28" s="6" t="s">
        <v>14</v>
      </c>
      <c r="O28" s="20">
        <v>6450797</v>
      </c>
      <c r="P28" s="20">
        <v>102492</v>
      </c>
      <c r="Q28" s="32">
        <v>53</v>
      </c>
      <c r="R28" s="6">
        <v>62.94</v>
      </c>
      <c r="T28" s="7"/>
    </row>
    <row r="29" spans="1:27" ht="13.5" customHeight="1" x14ac:dyDescent="0.25">
      <c r="A29" s="5">
        <v>2016</v>
      </c>
      <c r="B29" s="31">
        <v>1924</v>
      </c>
      <c r="C29" s="31"/>
      <c r="D29" s="20">
        <v>1216</v>
      </c>
      <c r="E29" s="20">
        <v>666</v>
      </c>
      <c r="F29" s="20"/>
      <c r="G29" s="20">
        <v>153</v>
      </c>
      <c r="H29" s="6">
        <v>43</v>
      </c>
      <c r="I29" s="6"/>
      <c r="J29" s="6">
        <v>50</v>
      </c>
      <c r="K29" s="19">
        <v>63</v>
      </c>
      <c r="L29" s="19"/>
      <c r="M29" s="6" t="s">
        <v>14</v>
      </c>
      <c r="N29" s="6" t="s">
        <v>14</v>
      </c>
      <c r="O29" s="20">
        <v>5850107</v>
      </c>
      <c r="P29" s="20">
        <v>97147</v>
      </c>
      <c r="Q29" s="32">
        <v>50</v>
      </c>
      <c r="R29" s="6">
        <v>60.22</v>
      </c>
      <c r="T29" s="7"/>
      <c r="U29" s="34"/>
    </row>
    <row r="30" spans="1:27" ht="13.5" customHeight="1" x14ac:dyDescent="0.25">
      <c r="A30" s="5">
        <v>2017</v>
      </c>
      <c r="B30" s="31">
        <v>1883</v>
      </c>
      <c r="C30" s="31"/>
      <c r="D30" s="20">
        <v>1196</v>
      </c>
      <c r="E30" s="20">
        <v>649</v>
      </c>
      <c r="F30" s="20"/>
      <c r="G30" s="20">
        <v>104</v>
      </c>
      <c r="H30" s="6">
        <v>53</v>
      </c>
      <c r="I30" s="6"/>
      <c r="J30" s="6">
        <v>43</v>
      </c>
      <c r="K30" s="19">
        <v>63</v>
      </c>
      <c r="L30" s="19"/>
      <c r="M30" s="6" t="s">
        <v>14</v>
      </c>
      <c r="N30" s="6" t="s">
        <v>14</v>
      </c>
      <c r="O30" s="20">
        <v>5492957</v>
      </c>
      <c r="P30" s="20">
        <v>93901</v>
      </c>
      <c r="Q30" s="32">
        <v>50</v>
      </c>
      <c r="R30" s="21">
        <v>58.5</v>
      </c>
      <c r="T30" s="7"/>
      <c r="U30" s="34"/>
    </row>
    <row r="31" spans="1:27" ht="13.5" customHeight="1" x14ac:dyDescent="0.25">
      <c r="A31" s="5">
        <v>2018</v>
      </c>
      <c r="B31" s="31">
        <v>1877</v>
      </c>
      <c r="C31" s="31"/>
      <c r="D31" s="20">
        <v>1167</v>
      </c>
      <c r="E31" s="20">
        <v>656</v>
      </c>
      <c r="F31" s="20"/>
      <c r="G31" s="20">
        <v>130</v>
      </c>
      <c r="H31" s="6">
        <v>55</v>
      </c>
      <c r="I31" s="6"/>
      <c r="J31" s="6">
        <v>46</v>
      </c>
      <c r="K31" s="19">
        <v>70</v>
      </c>
      <c r="L31" s="19"/>
      <c r="M31" s="6" t="s">
        <v>14</v>
      </c>
      <c r="N31" s="6" t="s">
        <v>14</v>
      </c>
      <c r="O31" s="20">
        <v>5590152</v>
      </c>
      <c r="P31" s="20">
        <v>97927</v>
      </c>
      <c r="Q31" s="32">
        <v>52</v>
      </c>
      <c r="R31" s="6">
        <v>57.08</v>
      </c>
      <c r="T31" s="7"/>
      <c r="U31" s="34"/>
    </row>
    <row r="32" spans="1:27" ht="13.5" customHeight="1" x14ac:dyDescent="0.25">
      <c r="A32" s="5">
        <v>2019</v>
      </c>
      <c r="B32" s="31">
        <v>1865</v>
      </c>
      <c r="C32" s="31"/>
      <c r="D32" s="20">
        <v>1170</v>
      </c>
      <c r="E32" s="20">
        <v>650</v>
      </c>
      <c r="F32" s="20"/>
      <c r="G32" s="20">
        <v>144</v>
      </c>
      <c r="H32" s="6">
        <v>53</v>
      </c>
      <c r="I32" s="6"/>
      <c r="J32" s="6">
        <v>46</v>
      </c>
      <c r="K32" s="19">
        <v>78</v>
      </c>
      <c r="L32" s="19"/>
      <c r="M32" s="6" t="s">
        <v>14</v>
      </c>
      <c r="N32" s="6" t="s">
        <v>14</v>
      </c>
      <c r="O32" s="20">
        <v>5616652</v>
      </c>
      <c r="P32" s="20">
        <v>97868</v>
      </c>
      <c r="Q32" s="32">
        <v>52</v>
      </c>
      <c r="R32" s="6">
        <v>57.39</v>
      </c>
      <c r="T32" s="7"/>
      <c r="U32" s="34"/>
    </row>
    <row r="33" spans="1:21" ht="17.25" customHeight="1" x14ac:dyDescent="0.25">
      <c r="A33" s="5" t="s">
        <v>16</v>
      </c>
      <c r="B33" s="31">
        <v>1895</v>
      </c>
      <c r="C33" s="31"/>
      <c r="D33" s="31">
        <v>1145</v>
      </c>
      <c r="E33" s="31">
        <v>603</v>
      </c>
      <c r="F33" s="31"/>
      <c r="G33" s="31">
        <v>159</v>
      </c>
      <c r="H33" s="32">
        <v>66</v>
      </c>
      <c r="I33" s="32"/>
      <c r="J33" s="32">
        <v>45</v>
      </c>
      <c r="K33" s="19">
        <v>80</v>
      </c>
      <c r="L33" s="19"/>
      <c r="M33" s="19">
        <v>58</v>
      </c>
      <c r="N33" s="19">
        <v>42</v>
      </c>
      <c r="O33" s="31">
        <v>5971758</v>
      </c>
      <c r="P33" s="31">
        <v>101252</v>
      </c>
      <c r="Q33" s="32">
        <v>53</v>
      </c>
      <c r="R33" s="32">
        <v>58.98</v>
      </c>
      <c r="T33" s="7"/>
      <c r="U33" s="34"/>
    </row>
    <row r="34" spans="1:21" ht="13.5" customHeight="1" x14ac:dyDescent="0.25">
      <c r="A34" s="5">
        <v>2021</v>
      </c>
      <c r="B34" s="31">
        <v>2475</v>
      </c>
      <c r="C34" s="31"/>
      <c r="D34" s="20">
        <v>1224</v>
      </c>
      <c r="E34" s="20">
        <v>678</v>
      </c>
      <c r="F34" s="20"/>
      <c r="G34" s="20">
        <v>181</v>
      </c>
      <c r="H34" s="6">
        <v>67</v>
      </c>
      <c r="I34" s="6"/>
      <c r="J34" s="6">
        <v>62</v>
      </c>
      <c r="K34" s="19">
        <v>73</v>
      </c>
      <c r="L34" s="19"/>
      <c r="M34" s="19">
        <v>359</v>
      </c>
      <c r="N34" s="19">
        <v>255</v>
      </c>
      <c r="O34" s="20">
        <v>7002254</v>
      </c>
      <c r="P34" s="20">
        <v>110544</v>
      </c>
      <c r="Q34" s="32">
        <v>45</v>
      </c>
      <c r="R34" s="6">
        <v>63.34</v>
      </c>
      <c r="T34" s="7"/>
      <c r="U34" s="34"/>
    </row>
    <row r="35" spans="1:21" ht="13.5" customHeight="1" x14ac:dyDescent="0.25">
      <c r="A35" s="5">
        <v>2022</v>
      </c>
      <c r="B35" s="31">
        <v>5492</v>
      </c>
      <c r="C35" s="31"/>
      <c r="D35" s="20">
        <v>1145</v>
      </c>
      <c r="E35" s="20">
        <v>630</v>
      </c>
      <c r="F35" s="20"/>
      <c r="G35" s="20">
        <v>157</v>
      </c>
      <c r="H35" s="6">
        <v>54</v>
      </c>
      <c r="I35" s="6"/>
      <c r="J35" s="6">
        <v>47</v>
      </c>
      <c r="K35" s="19">
        <v>89</v>
      </c>
      <c r="L35" s="19"/>
      <c r="M35" s="35">
        <v>2466</v>
      </c>
      <c r="N35" s="35">
        <v>1797</v>
      </c>
      <c r="O35" s="20">
        <v>9166027</v>
      </c>
      <c r="P35" s="20">
        <v>123153</v>
      </c>
      <c r="Q35" s="36">
        <f>P35/B35</f>
        <v>22.424071376547705</v>
      </c>
      <c r="R35" s="6">
        <v>74.430000000000007</v>
      </c>
      <c r="T35" s="7"/>
      <c r="U35" s="34"/>
    </row>
    <row r="36" spans="1:21" ht="13.5" customHeight="1" thickBot="1" x14ac:dyDescent="0.3">
      <c r="A36" s="5">
        <v>2023</v>
      </c>
      <c r="B36" s="31">
        <v>2204</v>
      </c>
      <c r="C36" s="31"/>
      <c r="D36" s="20">
        <v>1135</v>
      </c>
      <c r="E36" s="20">
        <v>611</v>
      </c>
      <c r="F36" s="20"/>
      <c r="G36" s="20">
        <v>218</v>
      </c>
      <c r="H36" s="6">
        <v>82</v>
      </c>
      <c r="I36" s="6"/>
      <c r="J36" s="6">
        <v>60</v>
      </c>
      <c r="K36" s="19">
        <v>92</v>
      </c>
      <c r="L36" s="19"/>
      <c r="M36" s="35">
        <v>337</v>
      </c>
      <c r="N36" s="35">
        <v>120</v>
      </c>
      <c r="O36" s="20">
        <v>6517935</v>
      </c>
      <c r="P36" s="20">
        <v>103807</v>
      </c>
      <c r="Q36" s="36">
        <f>P36/B36</f>
        <v>47.099364791288565</v>
      </c>
      <c r="R36" s="21">
        <f>O36/P36</f>
        <v>62.788973768628317</v>
      </c>
      <c r="T36" s="7"/>
      <c r="U36" s="34"/>
    </row>
    <row r="37" spans="1:21" ht="13.5" customHeight="1" x14ac:dyDescent="0.25">
      <c r="A37" s="37" t="s">
        <v>19</v>
      </c>
      <c r="B37" s="37"/>
      <c r="C37" s="37"/>
      <c r="D37" s="38"/>
      <c r="E37" s="37"/>
      <c r="F37" s="37"/>
      <c r="G37" s="37"/>
      <c r="H37" s="37"/>
      <c r="I37" s="37"/>
      <c r="J37" s="37"/>
      <c r="K37" s="39"/>
      <c r="L37" s="39"/>
      <c r="M37" s="39"/>
      <c r="N37" s="39"/>
      <c r="O37" s="39"/>
      <c r="P37" s="39"/>
      <c r="Q37" s="39"/>
      <c r="R37" s="39"/>
    </row>
    <row r="38" spans="1:21" ht="13.5" customHeight="1" x14ac:dyDescent="0.25">
      <c r="A38" s="4" t="s">
        <v>20</v>
      </c>
      <c r="B38" s="4"/>
      <c r="C38" s="4"/>
      <c r="D38" s="27"/>
      <c r="E38" s="4"/>
      <c r="F38" s="4"/>
      <c r="G38" s="4"/>
      <c r="H38" s="4"/>
      <c r="I38" s="4"/>
      <c r="J38" s="4"/>
      <c r="U38" s="34"/>
    </row>
    <row r="39" spans="1:21" ht="13.5" customHeight="1" x14ac:dyDescent="0.25">
      <c r="A39" s="4" t="s">
        <v>17</v>
      </c>
      <c r="B39" s="4"/>
      <c r="C39" s="4"/>
      <c r="D39" s="27"/>
      <c r="E39" s="4"/>
      <c r="F39" s="4"/>
      <c r="G39" s="4"/>
      <c r="H39" s="4"/>
      <c r="I39" s="4"/>
      <c r="J39" s="4"/>
    </row>
    <row r="40" spans="1:21" ht="13.5" customHeight="1" x14ac:dyDescent="0.25">
      <c r="A40" s="4" t="s">
        <v>7</v>
      </c>
    </row>
    <row r="41" spans="1:21" ht="13.5" customHeight="1" x14ac:dyDescent="0.25">
      <c r="A41" s="33" t="s">
        <v>21</v>
      </c>
      <c r="B41" s="8"/>
      <c r="C41" s="8"/>
      <c r="D41" s="28"/>
      <c r="E41" s="8"/>
      <c r="F41" s="8"/>
      <c r="G41" s="8"/>
      <c r="H41" s="8"/>
      <c r="I41" s="8"/>
      <c r="J41" s="40"/>
      <c r="K41" s="29"/>
      <c r="L41" s="9"/>
      <c r="M41" s="9"/>
      <c r="N41" s="9"/>
      <c r="O41" s="9"/>
      <c r="P41" s="10"/>
      <c r="Q41" s="11"/>
      <c r="R41" s="11"/>
    </row>
    <row r="42" spans="1:21" x14ac:dyDescent="0.25">
      <c r="A42" s="12"/>
      <c r="B42" s="12"/>
      <c r="C42" s="12"/>
      <c r="D42" s="13"/>
      <c r="E42" s="12"/>
      <c r="F42" s="12"/>
      <c r="G42" s="12"/>
      <c r="H42" s="12"/>
      <c r="I42" s="12"/>
      <c r="J42" s="40"/>
      <c r="K42" s="12"/>
      <c r="L42" s="12"/>
      <c r="M42" s="12"/>
      <c r="N42" s="12"/>
      <c r="O42" s="13"/>
      <c r="P42" s="13"/>
      <c r="Q42" s="13"/>
      <c r="R42" s="14"/>
    </row>
  </sheetData>
  <mergeCells count="9">
    <mergeCell ref="O3:O4"/>
    <mergeCell ref="Q3:Q4"/>
    <mergeCell ref="P3:P4"/>
    <mergeCell ref="R3:R4"/>
    <mergeCell ref="D4:E4"/>
    <mergeCell ref="G4:H4"/>
    <mergeCell ref="J4:K4"/>
    <mergeCell ref="M4:N4"/>
    <mergeCell ref="B3:N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2024-09-27T08:33:59Z</cp:lastPrinted>
  <dcterms:created xsi:type="dcterms:W3CDTF">2010-12-20T10:06:30Z</dcterms:created>
  <dcterms:modified xsi:type="dcterms:W3CDTF">2024-10-01T09:37:18Z</dcterms:modified>
</cp:coreProperties>
</file>