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AF78ACE3-9C7D-4B44-B869-8E2243AE4250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Efter kön 2010-" sheetId="1" r:id="rId1"/>
    <sheet name="Efter region 2005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2" l="1"/>
  <c r="S6" i="2"/>
  <c r="T6" i="2"/>
  <c r="R7" i="2"/>
  <c r="S7" i="2"/>
  <c r="T7" i="2"/>
  <c r="R8" i="2"/>
  <c r="S8" i="2"/>
  <c r="T8" i="2"/>
  <c r="R9" i="2"/>
  <c r="S9" i="2"/>
  <c r="T9" i="2"/>
  <c r="R10" i="2"/>
  <c r="S10" i="2"/>
  <c r="T10" i="2"/>
  <c r="R11" i="2"/>
  <c r="Q11" i="2" s="1"/>
  <c r="S11" i="2"/>
  <c r="T11" i="2"/>
  <c r="R12" i="2"/>
  <c r="S12" i="2"/>
  <c r="T12" i="2"/>
  <c r="R13" i="2"/>
  <c r="S13" i="2"/>
  <c r="T13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Q22" i="2" s="1"/>
  <c r="S22" i="2"/>
  <c r="T22" i="2"/>
  <c r="R23" i="2"/>
  <c r="S23" i="2"/>
  <c r="T23" i="2"/>
  <c r="S5" i="2"/>
  <c r="T5" i="2"/>
  <c r="R5" i="2"/>
  <c r="G5" i="2"/>
  <c r="L5" i="2"/>
  <c r="G6" i="2"/>
  <c r="L6" i="2"/>
  <c r="G7" i="2"/>
  <c r="L7" i="2"/>
  <c r="G8" i="2"/>
  <c r="L8" i="2"/>
  <c r="G9" i="2"/>
  <c r="L9" i="2"/>
  <c r="G10" i="2"/>
  <c r="L10" i="2"/>
  <c r="G11" i="2"/>
  <c r="L11" i="2"/>
  <c r="G12" i="2"/>
  <c r="L12" i="2"/>
  <c r="G13" i="2"/>
  <c r="L13" i="2"/>
  <c r="G14" i="2"/>
  <c r="L14" i="2"/>
  <c r="G15" i="2"/>
  <c r="L15" i="2"/>
  <c r="G16" i="2"/>
  <c r="L16" i="2"/>
  <c r="G17" i="2"/>
  <c r="L17" i="2"/>
  <c r="G18" i="2"/>
  <c r="L18" i="2"/>
  <c r="G19" i="2"/>
  <c r="L19" i="2"/>
  <c r="G20" i="2"/>
  <c r="L20" i="2"/>
  <c r="G21" i="2"/>
  <c r="L21" i="2"/>
  <c r="G22" i="2"/>
  <c r="L22" i="2"/>
  <c r="G23" i="2"/>
  <c r="L23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5" i="2"/>
  <c r="Q12" i="2" l="1"/>
  <c r="Q13" i="2"/>
  <c r="Q10" i="2"/>
  <c r="Q6" i="2"/>
  <c r="Q7" i="2"/>
  <c r="Q8" i="2"/>
  <c r="Q9" i="2"/>
  <c r="Q14" i="2"/>
  <c r="Q15" i="2"/>
  <c r="Q16" i="2"/>
  <c r="Q20" i="2"/>
  <c r="Q17" i="2"/>
  <c r="Q18" i="2"/>
  <c r="Q19" i="2"/>
  <c r="Q21" i="2"/>
  <c r="Q23" i="2"/>
  <c r="Q5" i="2"/>
  <c r="H9" i="1" l="1"/>
  <c r="I9" i="1"/>
</calcChain>
</file>

<file path=xl/sharedStrings.xml><?xml version="1.0" encoding="utf-8"?>
<sst xmlns="http://schemas.openxmlformats.org/spreadsheetml/2006/main" count="68" uniqueCount="29">
  <si>
    <t>Vårdade under året totalt</t>
  </si>
  <si>
    <t>Vårdade under året, 0-17 år</t>
  </si>
  <si>
    <t>Vårdade under året, 18-64 år</t>
  </si>
  <si>
    <t>Vårdade under året, 65-74 år</t>
  </si>
  <si>
    <t>Vårdade under året, 75-84 år</t>
  </si>
  <si>
    <t>Vårdade under året, 85 år och äldre</t>
  </si>
  <si>
    <t>Kvinnor</t>
  </si>
  <si>
    <t>Män</t>
  </si>
  <si>
    <t>Vårdare sammanlagt</t>
  </si>
  <si>
    <t>Vårdare, 65 år och äldre</t>
  </si>
  <si>
    <t>Ålands statistik- och utredningsbyrå</t>
  </si>
  <si>
    <t>Källa: ÅSUB, Socialväsende</t>
  </si>
  <si>
    <t xml:space="preserve"> </t>
  </si>
  <si>
    <t>Stöd för närståendevård efter kön 2010-2023</t>
  </si>
  <si>
    <t>Senast uppdaterad 07.03.2024</t>
  </si>
  <si>
    <t>Mariehamn</t>
  </si>
  <si>
    <t>Landsbygden</t>
  </si>
  <si>
    <t>Skärgården</t>
  </si>
  <si>
    <t>Åland</t>
  </si>
  <si>
    <t>Totalt</t>
  </si>
  <si>
    <t>65-74</t>
  </si>
  <si>
    <t>75-84</t>
  </si>
  <si>
    <t>85-</t>
  </si>
  <si>
    <t>År</t>
  </si>
  <si>
    <r>
      <t>Not</t>
    </r>
    <r>
      <rPr>
        <i/>
        <sz val="8"/>
        <rFont val="Calibri"/>
        <family val="2"/>
        <scheme val="minor"/>
      </rPr>
      <t>:</t>
    </r>
    <r>
      <rPr>
        <sz val="8"/>
        <rFont val="Calibri"/>
        <family val="2"/>
        <scheme val="minor"/>
      </rPr>
      <t xml:space="preserve"> Tabellen omfattar klienter i åldern 65 år eller äldre</t>
    </r>
    <r>
      <rPr>
        <i/>
        <sz val="8"/>
        <rFont val="Calibri"/>
        <family val="2"/>
        <scheme val="minor"/>
      </rPr>
      <t>.</t>
    </r>
  </si>
  <si>
    <r>
      <t>Källa</t>
    </r>
    <r>
      <rPr>
        <i/>
        <sz val="8"/>
        <rFont val="Calibri"/>
        <family val="2"/>
        <scheme val="minor"/>
      </rPr>
      <t>:</t>
    </r>
    <r>
      <rPr>
        <sz val="8"/>
        <rFont val="Calibri"/>
        <family val="2"/>
        <scheme val="minor"/>
      </rPr>
      <t xml:space="preserve"> ÅSUB, Socialväsende</t>
    </r>
  </si>
  <si>
    <t>För uppgifter om närståendevård efter region, se följande blad</t>
  </si>
  <si>
    <t>Senast uppdaterad 21.11.2024</t>
  </si>
  <si>
    <t>Stöd för närståendevård för klienter i åldern 65 år eller äldre, vårdade under året efter region och ålder 2005-2023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</si>
</sst>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3" fillId="0" borderId="2" xfId="0" applyFont="1" applyBorder="1"/>
    <xf numFmtId="0" fontId="4" fillId="0" borderId="0" xfId="0" applyFont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3" fontId="7" fillId="0" borderId="0" xfId="0" applyNumberFormat="1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0" xfId="0" applyFont="1" applyFill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"/>
  <sheetViews>
    <sheetView showGridLines="0" tabSelected="1" workbookViewId="0">
      <selection activeCell="L27" sqref="L27"/>
    </sheetView>
  </sheetViews>
  <sheetFormatPr defaultColWidth="9.109375" defaultRowHeight="12" x14ac:dyDescent="0.25"/>
  <cols>
    <col min="1" max="1" width="29.5546875" style="1" customWidth="1"/>
    <col min="2" max="3" width="6.44140625" style="1" customWidth="1"/>
    <col min="4" max="4" width="0.6640625" style="1" customWidth="1"/>
    <col min="5" max="6" width="6.44140625" style="1" customWidth="1"/>
    <col min="7" max="7" width="0.6640625" style="1" customWidth="1"/>
    <col min="8" max="9" width="6.44140625" style="1" customWidth="1"/>
    <col min="10" max="10" width="0.6640625" style="1" customWidth="1"/>
    <col min="11" max="12" width="6.44140625" style="1" customWidth="1"/>
    <col min="13" max="13" width="0.6640625" style="1" customWidth="1"/>
    <col min="14" max="15" width="6.44140625" style="1" customWidth="1"/>
    <col min="16" max="16" width="0.6640625" style="1" customWidth="1"/>
    <col min="17" max="18" width="6.44140625" style="1" customWidth="1"/>
    <col min="19" max="19" width="1.33203125" style="1" customWidth="1"/>
    <col min="20" max="21" width="6.44140625" style="1" customWidth="1"/>
    <col min="22" max="22" width="0.6640625" style="1" customWidth="1"/>
    <col min="23" max="24" width="6.44140625" style="1" customWidth="1"/>
    <col min="25" max="25" width="0.6640625" style="1" customWidth="1"/>
    <col min="26" max="27" width="6.44140625" style="1" customWidth="1"/>
    <col min="28" max="28" width="0.88671875" style="1" customWidth="1"/>
    <col min="29" max="30" width="6.44140625" style="1" customWidth="1"/>
    <col min="31" max="31" width="0.6640625" style="1" customWidth="1"/>
    <col min="32" max="33" width="6.44140625" style="1" customWidth="1"/>
    <col min="34" max="34" width="1.109375" style="1" customWidth="1"/>
    <col min="35" max="36" width="6.44140625" style="1" customWidth="1"/>
    <col min="37" max="37" width="1.109375" style="1" customWidth="1"/>
    <col min="38" max="39" width="6.44140625" style="1" customWidth="1"/>
    <col min="40" max="40" width="1.109375" style="1" customWidth="1"/>
    <col min="41" max="42" width="6.44140625" style="1" customWidth="1"/>
    <col min="43" max="16384" width="9.109375" style="1"/>
  </cols>
  <sheetData>
    <row r="1" spans="1:42" ht="13.5" customHeight="1" x14ac:dyDescent="0.25">
      <c r="A1" s="1" t="s">
        <v>10</v>
      </c>
      <c r="O1" s="17" t="s">
        <v>26</v>
      </c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42" ht="25.5" customHeight="1" thickBot="1" x14ac:dyDescent="0.35">
      <c r="A2" s="2" t="s">
        <v>13</v>
      </c>
      <c r="I2" s="8"/>
      <c r="J2" s="8"/>
      <c r="K2" s="8"/>
      <c r="L2" s="8"/>
      <c r="M2" s="8"/>
      <c r="V2" s="8"/>
      <c r="Y2" s="8"/>
    </row>
    <row r="3" spans="1:42" x14ac:dyDescent="0.25">
      <c r="A3" s="5"/>
      <c r="B3" s="18">
        <v>2010</v>
      </c>
      <c r="C3" s="18"/>
      <c r="D3" s="5"/>
      <c r="E3" s="18">
        <v>2011</v>
      </c>
      <c r="F3" s="18"/>
      <c r="G3" s="5"/>
      <c r="H3" s="18">
        <v>2012</v>
      </c>
      <c r="I3" s="19"/>
      <c r="K3" s="19">
        <v>2013</v>
      </c>
      <c r="L3" s="19"/>
      <c r="N3" s="18">
        <v>2014</v>
      </c>
      <c r="O3" s="18"/>
      <c r="P3" s="5"/>
      <c r="Q3" s="18">
        <v>2015</v>
      </c>
      <c r="R3" s="18"/>
      <c r="S3" s="5"/>
      <c r="T3" s="18">
        <v>2016</v>
      </c>
      <c r="U3" s="18"/>
      <c r="W3" s="18">
        <v>2017</v>
      </c>
      <c r="X3" s="18"/>
      <c r="Z3" s="18">
        <v>2018</v>
      </c>
      <c r="AA3" s="18"/>
      <c r="AB3" s="9"/>
      <c r="AC3" s="18">
        <v>2019</v>
      </c>
      <c r="AD3" s="18"/>
      <c r="AE3" s="5"/>
      <c r="AF3" s="18">
        <v>2020</v>
      </c>
      <c r="AG3" s="18"/>
      <c r="AH3" s="5"/>
      <c r="AI3" s="18">
        <v>2021</v>
      </c>
      <c r="AJ3" s="18"/>
      <c r="AK3" s="5"/>
      <c r="AL3" s="18">
        <v>2022</v>
      </c>
      <c r="AM3" s="18"/>
      <c r="AN3" s="5"/>
      <c r="AO3" s="18">
        <v>2023</v>
      </c>
      <c r="AP3" s="18"/>
    </row>
    <row r="4" spans="1:42" x14ac:dyDescent="0.25">
      <c r="A4" s="3"/>
      <c r="B4" s="4" t="s">
        <v>6</v>
      </c>
      <c r="C4" s="4" t="s">
        <v>7</v>
      </c>
      <c r="D4" s="4"/>
      <c r="E4" s="4" t="s">
        <v>6</v>
      </c>
      <c r="F4" s="4" t="s">
        <v>7</v>
      </c>
      <c r="G4" s="4"/>
      <c r="H4" s="4" t="s">
        <v>6</v>
      </c>
      <c r="I4" s="4" t="s">
        <v>7</v>
      </c>
      <c r="J4" s="3"/>
      <c r="K4" s="4" t="s">
        <v>6</v>
      </c>
      <c r="L4" s="4" t="s">
        <v>7</v>
      </c>
      <c r="M4" s="3"/>
      <c r="N4" s="4" t="s">
        <v>6</v>
      </c>
      <c r="O4" s="4" t="s">
        <v>7</v>
      </c>
      <c r="P4" s="3"/>
      <c r="Q4" s="4" t="s">
        <v>6</v>
      </c>
      <c r="R4" s="4" t="s">
        <v>7</v>
      </c>
      <c r="S4" s="3"/>
      <c r="T4" s="4" t="s">
        <v>6</v>
      </c>
      <c r="U4" s="4" t="s">
        <v>7</v>
      </c>
      <c r="V4" s="3"/>
      <c r="W4" s="4" t="s">
        <v>6</v>
      </c>
      <c r="X4" s="4" t="s">
        <v>7</v>
      </c>
      <c r="Y4" s="3"/>
      <c r="Z4" s="4" t="s">
        <v>6</v>
      </c>
      <c r="AA4" s="4" t="s">
        <v>7</v>
      </c>
      <c r="AB4" s="4"/>
      <c r="AC4" s="4" t="s">
        <v>6</v>
      </c>
      <c r="AD4" s="4" t="s">
        <v>7</v>
      </c>
      <c r="AE4" s="3"/>
      <c r="AF4" s="4" t="s">
        <v>6</v>
      </c>
      <c r="AG4" s="4" t="s">
        <v>7</v>
      </c>
      <c r="AH4" s="3"/>
      <c r="AI4" s="4" t="s">
        <v>6</v>
      </c>
      <c r="AJ4" s="4" t="s">
        <v>7</v>
      </c>
      <c r="AK4" s="3"/>
      <c r="AL4" s="4" t="s">
        <v>6</v>
      </c>
      <c r="AM4" s="4" t="s">
        <v>7</v>
      </c>
      <c r="AN4" s="3"/>
      <c r="AO4" s="4" t="s">
        <v>6</v>
      </c>
      <c r="AP4" s="4" t="s">
        <v>7</v>
      </c>
    </row>
    <row r="5" spans="1:42" ht="13.5" customHeight="1" x14ac:dyDescent="0.25">
      <c r="A5" s="7" t="s">
        <v>0</v>
      </c>
      <c r="B5" s="7">
        <v>142</v>
      </c>
      <c r="C5" s="7">
        <v>172</v>
      </c>
      <c r="D5" s="7"/>
      <c r="E5" s="7">
        <v>130</v>
      </c>
      <c r="F5" s="7">
        <v>171</v>
      </c>
      <c r="G5" s="7"/>
      <c r="H5" s="7">
        <v>126</v>
      </c>
      <c r="I5" s="7">
        <v>172</v>
      </c>
      <c r="K5" s="7">
        <v>117</v>
      </c>
      <c r="L5" s="7">
        <v>166</v>
      </c>
      <c r="M5" s="7"/>
      <c r="N5" s="7">
        <v>115</v>
      </c>
      <c r="O5" s="7">
        <v>172</v>
      </c>
      <c r="Q5" s="7">
        <v>122</v>
      </c>
      <c r="R5" s="7">
        <v>165</v>
      </c>
      <c r="T5" s="7">
        <v>139</v>
      </c>
      <c r="U5" s="7">
        <v>164</v>
      </c>
      <c r="W5" s="7">
        <v>138</v>
      </c>
      <c r="X5" s="7">
        <v>177</v>
      </c>
      <c r="Z5" s="7">
        <v>163</v>
      </c>
      <c r="AA5" s="7">
        <v>193</v>
      </c>
      <c r="AB5" s="7"/>
      <c r="AC5" s="7">
        <v>161</v>
      </c>
      <c r="AD5" s="7">
        <v>226</v>
      </c>
      <c r="AF5" s="7">
        <v>169</v>
      </c>
      <c r="AG5" s="7">
        <v>216</v>
      </c>
      <c r="AI5" s="10">
        <v>170</v>
      </c>
      <c r="AJ5" s="10">
        <v>225</v>
      </c>
      <c r="AL5" s="10">
        <v>155</v>
      </c>
      <c r="AM5" s="10">
        <v>208</v>
      </c>
      <c r="AO5" s="10">
        <v>171</v>
      </c>
      <c r="AP5" s="10">
        <v>222</v>
      </c>
    </row>
    <row r="6" spans="1:42" ht="13.5" customHeight="1" x14ac:dyDescent="0.25">
      <c r="A6" s="1" t="s">
        <v>1</v>
      </c>
      <c r="B6" s="1">
        <v>17</v>
      </c>
      <c r="C6" s="1">
        <v>52</v>
      </c>
      <c r="E6" s="1">
        <v>23</v>
      </c>
      <c r="F6" s="1">
        <v>55</v>
      </c>
      <c r="H6" s="1">
        <v>21</v>
      </c>
      <c r="I6" s="1">
        <v>51</v>
      </c>
      <c r="K6" s="1">
        <v>20</v>
      </c>
      <c r="L6" s="1">
        <v>49</v>
      </c>
      <c r="N6" s="1">
        <v>16</v>
      </c>
      <c r="O6" s="1">
        <v>48</v>
      </c>
      <c r="Q6" s="1">
        <v>19</v>
      </c>
      <c r="R6" s="1">
        <v>42</v>
      </c>
      <c r="T6" s="1">
        <v>22</v>
      </c>
      <c r="U6" s="1">
        <v>50</v>
      </c>
      <c r="W6" s="1">
        <v>17</v>
      </c>
      <c r="X6" s="1">
        <v>42</v>
      </c>
      <c r="Z6" s="1">
        <v>27</v>
      </c>
      <c r="AA6" s="1">
        <v>66</v>
      </c>
      <c r="AC6" s="1">
        <v>31</v>
      </c>
      <c r="AD6" s="1">
        <v>75</v>
      </c>
      <c r="AF6" s="1">
        <v>31</v>
      </c>
      <c r="AG6" s="1">
        <v>72</v>
      </c>
      <c r="AI6" s="11">
        <v>36</v>
      </c>
      <c r="AJ6" s="11">
        <v>77</v>
      </c>
      <c r="AL6" s="11">
        <v>31</v>
      </c>
      <c r="AM6" s="11">
        <v>68</v>
      </c>
      <c r="AO6" s="11">
        <v>32</v>
      </c>
      <c r="AP6" s="11">
        <v>66</v>
      </c>
    </row>
    <row r="7" spans="1:42" ht="13.5" customHeight="1" x14ac:dyDescent="0.25">
      <c r="A7" s="1" t="s">
        <v>2</v>
      </c>
      <c r="B7" s="1">
        <v>50</v>
      </c>
      <c r="C7" s="1">
        <v>30</v>
      </c>
      <c r="E7" s="1">
        <v>27</v>
      </c>
      <c r="F7" s="1">
        <v>33</v>
      </c>
      <c r="H7" s="1">
        <v>37</v>
      </c>
      <c r="I7" s="1">
        <v>38</v>
      </c>
      <c r="K7" s="1">
        <v>36</v>
      </c>
      <c r="L7" s="1">
        <v>37</v>
      </c>
      <c r="N7" s="1">
        <v>34</v>
      </c>
      <c r="O7" s="1">
        <v>41</v>
      </c>
      <c r="Q7" s="1">
        <v>39</v>
      </c>
      <c r="R7" s="1">
        <v>39</v>
      </c>
      <c r="T7" s="1">
        <v>43</v>
      </c>
      <c r="U7" s="1">
        <v>42</v>
      </c>
      <c r="W7" s="1">
        <v>52</v>
      </c>
      <c r="X7" s="1">
        <v>51</v>
      </c>
      <c r="Z7" s="1">
        <v>47</v>
      </c>
      <c r="AA7" s="1">
        <v>45</v>
      </c>
      <c r="AC7" s="1">
        <v>46</v>
      </c>
      <c r="AD7" s="1">
        <v>40</v>
      </c>
      <c r="AF7" s="1">
        <v>44</v>
      </c>
      <c r="AG7" s="1">
        <v>36</v>
      </c>
      <c r="AI7" s="11">
        <v>51</v>
      </c>
      <c r="AJ7" s="11">
        <v>43</v>
      </c>
      <c r="AL7" s="11">
        <v>43</v>
      </c>
      <c r="AM7" s="11">
        <v>43</v>
      </c>
      <c r="AO7" s="11">
        <v>48</v>
      </c>
      <c r="AP7" s="11">
        <v>41</v>
      </c>
    </row>
    <row r="8" spans="1:42" ht="13.5" customHeight="1" x14ac:dyDescent="0.25">
      <c r="A8" s="1" t="s">
        <v>3</v>
      </c>
      <c r="B8" s="1">
        <v>15</v>
      </c>
      <c r="C8" s="1">
        <v>26</v>
      </c>
      <c r="E8" s="1">
        <v>20</v>
      </c>
      <c r="F8" s="1">
        <v>26</v>
      </c>
      <c r="H8" s="20">
        <v>14</v>
      </c>
      <c r="I8" s="20">
        <v>23</v>
      </c>
      <c r="K8" s="1">
        <v>12</v>
      </c>
      <c r="L8" s="1">
        <v>24</v>
      </c>
      <c r="N8" s="1">
        <v>16</v>
      </c>
      <c r="O8" s="1">
        <v>25</v>
      </c>
      <c r="Q8" s="1">
        <v>17</v>
      </c>
      <c r="R8" s="1">
        <v>27</v>
      </c>
      <c r="T8" s="1">
        <v>16</v>
      </c>
      <c r="U8" s="1">
        <v>24</v>
      </c>
      <c r="W8" s="1">
        <v>18</v>
      </c>
      <c r="X8" s="1">
        <v>26</v>
      </c>
      <c r="Z8" s="1">
        <v>30</v>
      </c>
      <c r="AA8" s="1">
        <v>27</v>
      </c>
      <c r="AC8" s="1">
        <v>23</v>
      </c>
      <c r="AD8" s="1">
        <v>39</v>
      </c>
      <c r="AF8" s="1">
        <v>25</v>
      </c>
      <c r="AG8" s="1">
        <v>36</v>
      </c>
      <c r="AI8" s="11">
        <v>22</v>
      </c>
      <c r="AJ8" s="11">
        <v>39</v>
      </c>
      <c r="AL8" s="11">
        <v>22</v>
      </c>
      <c r="AM8" s="11">
        <v>32</v>
      </c>
      <c r="AO8" s="11">
        <v>21</v>
      </c>
      <c r="AP8" s="11">
        <v>41</v>
      </c>
    </row>
    <row r="9" spans="1:42" ht="13.5" customHeight="1" x14ac:dyDescent="0.25">
      <c r="A9" s="1" t="s">
        <v>4</v>
      </c>
      <c r="B9" s="1">
        <v>25</v>
      </c>
      <c r="C9" s="1">
        <v>40</v>
      </c>
      <c r="E9" s="1">
        <v>24</v>
      </c>
      <c r="F9" s="1">
        <v>33</v>
      </c>
      <c r="H9" s="20">
        <f>13+16</f>
        <v>29</v>
      </c>
      <c r="I9" s="20">
        <f>15+18</f>
        <v>33</v>
      </c>
      <c r="K9" s="1">
        <v>25</v>
      </c>
      <c r="L9" s="1">
        <v>30</v>
      </c>
      <c r="N9" s="1">
        <v>24</v>
      </c>
      <c r="O9" s="1">
        <v>34</v>
      </c>
      <c r="Q9" s="1">
        <v>17</v>
      </c>
      <c r="R9" s="1">
        <v>34</v>
      </c>
      <c r="T9" s="1">
        <v>24</v>
      </c>
      <c r="U9" s="1">
        <v>28</v>
      </c>
      <c r="W9" s="1">
        <v>29</v>
      </c>
      <c r="X9" s="1">
        <v>32</v>
      </c>
      <c r="Z9" s="1">
        <v>30</v>
      </c>
      <c r="AA9" s="1">
        <v>32</v>
      </c>
      <c r="AC9" s="1">
        <v>30</v>
      </c>
      <c r="AD9" s="1">
        <v>41</v>
      </c>
      <c r="AF9" s="1">
        <v>35</v>
      </c>
      <c r="AG9" s="1">
        <v>42</v>
      </c>
      <c r="AI9" s="11">
        <v>30</v>
      </c>
      <c r="AJ9" s="11">
        <v>33</v>
      </c>
      <c r="AL9" s="11">
        <v>34</v>
      </c>
      <c r="AM9" s="11">
        <v>41</v>
      </c>
      <c r="AO9" s="11">
        <v>38</v>
      </c>
      <c r="AP9" s="11">
        <v>44</v>
      </c>
    </row>
    <row r="10" spans="1:42" ht="13.5" customHeight="1" x14ac:dyDescent="0.25">
      <c r="A10" s="1" t="s">
        <v>5</v>
      </c>
      <c r="B10" s="1">
        <v>35</v>
      </c>
      <c r="C10" s="1">
        <v>24</v>
      </c>
      <c r="E10" s="1">
        <v>36</v>
      </c>
      <c r="F10" s="1">
        <v>24</v>
      </c>
      <c r="H10" s="20">
        <v>25</v>
      </c>
      <c r="I10" s="20">
        <v>27</v>
      </c>
      <c r="K10" s="1">
        <v>24</v>
      </c>
      <c r="L10" s="1">
        <v>26</v>
      </c>
      <c r="N10" s="1">
        <v>25</v>
      </c>
      <c r="O10" s="1">
        <v>24</v>
      </c>
      <c r="Q10" s="1">
        <v>30</v>
      </c>
      <c r="R10" s="1">
        <v>23</v>
      </c>
      <c r="T10" s="1">
        <v>34</v>
      </c>
      <c r="U10" s="1">
        <v>20</v>
      </c>
      <c r="W10" s="1">
        <v>22</v>
      </c>
      <c r="X10" s="1">
        <v>26</v>
      </c>
      <c r="Z10" s="1">
        <v>29</v>
      </c>
      <c r="AA10" s="1">
        <v>23</v>
      </c>
      <c r="AC10" s="1">
        <v>31</v>
      </c>
      <c r="AD10" s="1">
        <v>31</v>
      </c>
      <c r="AF10" s="1">
        <v>34</v>
      </c>
      <c r="AG10" s="1">
        <v>30</v>
      </c>
      <c r="AI10" s="11">
        <v>31</v>
      </c>
      <c r="AJ10" s="11">
        <v>33</v>
      </c>
      <c r="AL10" s="11">
        <v>25</v>
      </c>
      <c r="AM10" s="11">
        <v>24</v>
      </c>
      <c r="AO10" s="11">
        <v>32</v>
      </c>
      <c r="AP10" s="11">
        <v>30</v>
      </c>
    </row>
    <row r="11" spans="1:42" ht="23.25" customHeight="1" x14ac:dyDescent="0.25">
      <c r="A11" s="7" t="s">
        <v>8</v>
      </c>
      <c r="B11" s="7">
        <v>240</v>
      </c>
      <c r="C11" s="7">
        <v>68</v>
      </c>
      <c r="D11" s="7"/>
      <c r="E11" s="7">
        <v>228</v>
      </c>
      <c r="F11" s="7">
        <v>73</v>
      </c>
      <c r="G11" s="7"/>
      <c r="H11" s="7">
        <v>212</v>
      </c>
      <c r="I11" s="7">
        <v>74</v>
      </c>
      <c r="K11" s="7">
        <v>208</v>
      </c>
      <c r="L11" s="7">
        <v>73</v>
      </c>
      <c r="N11" s="7">
        <v>197</v>
      </c>
      <c r="O11" s="7">
        <v>80</v>
      </c>
      <c r="Q11" s="7">
        <v>207</v>
      </c>
      <c r="R11" s="7">
        <v>74</v>
      </c>
      <c r="T11" s="7">
        <v>214</v>
      </c>
      <c r="U11" s="7">
        <v>82</v>
      </c>
      <c r="W11" s="7">
        <v>205</v>
      </c>
      <c r="X11" s="7">
        <v>95</v>
      </c>
      <c r="Z11" s="7">
        <v>178</v>
      </c>
      <c r="AA11" s="7">
        <v>96</v>
      </c>
      <c r="AB11" s="7"/>
      <c r="AC11" s="7">
        <v>278</v>
      </c>
      <c r="AD11" s="7">
        <v>94</v>
      </c>
      <c r="AF11" s="7">
        <v>251</v>
      </c>
      <c r="AG11" s="7">
        <v>132</v>
      </c>
      <c r="AI11" s="10">
        <v>279</v>
      </c>
      <c r="AJ11" s="10">
        <v>131</v>
      </c>
      <c r="AL11" s="10">
        <v>244</v>
      </c>
      <c r="AM11" s="10">
        <v>112</v>
      </c>
      <c r="AO11" s="10">
        <v>282</v>
      </c>
      <c r="AP11" s="10">
        <v>120</v>
      </c>
    </row>
    <row r="12" spans="1:42" ht="14.25" customHeight="1" thickBot="1" x14ac:dyDescent="0.3">
      <c r="A12" s="1" t="s">
        <v>9</v>
      </c>
      <c r="B12" s="1">
        <v>101</v>
      </c>
      <c r="C12" s="1">
        <v>33</v>
      </c>
      <c r="E12" s="1">
        <v>84</v>
      </c>
      <c r="F12" s="1">
        <v>32</v>
      </c>
      <c r="H12" s="1">
        <v>82</v>
      </c>
      <c r="I12" s="1">
        <v>35</v>
      </c>
      <c r="K12" s="1">
        <v>78</v>
      </c>
      <c r="L12" s="1">
        <v>41</v>
      </c>
      <c r="N12" s="1">
        <v>76</v>
      </c>
      <c r="O12" s="1">
        <v>31</v>
      </c>
      <c r="Q12" s="1">
        <v>90</v>
      </c>
      <c r="R12" s="1">
        <v>29</v>
      </c>
      <c r="S12" s="8"/>
      <c r="T12" s="8">
        <v>86</v>
      </c>
      <c r="U12" s="8">
        <v>32</v>
      </c>
      <c r="V12" s="8"/>
      <c r="W12" s="8">
        <v>72</v>
      </c>
      <c r="X12" s="8">
        <v>37</v>
      </c>
      <c r="Y12" s="8"/>
      <c r="Z12" s="8">
        <v>73</v>
      </c>
      <c r="AA12" s="8">
        <v>44</v>
      </c>
      <c r="AB12" s="8"/>
      <c r="AC12" s="8">
        <v>101</v>
      </c>
      <c r="AD12" s="8">
        <v>37</v>
      </c>
      <c r="AE12" s="8"/>
      <c r="AF12" s="8">
        <v>87</v>
      </c>
      <c r="AG12" s="8">
        <v>57</v>
      </c>
      <c r="AH12" s="8"/>
      <c r="AI12" s="12">
        <v>103</v>
      </c>
      <c r="AJ12" s="12">
        <v>64</v>
      </c>
      <c r="AK12" s="8"/>
      <c r="AL12" s="12">
        <v>106</v>
      </c>
      <c r="AM12" s="12">
        <v>38</v>
      </c>
      <c r="AN12" s="8"/>
      <c r="AO12" s="12">
        <v>112</v>
      </c>
      <c r="AP12" s="12">
        <v>52</v>
      </c>
    </row>
    <row r="13" spans="1:42" x14ac:dyDescent="0.25">
      <c r="A13" s="6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42" x14ac:dyDescent="0.25">
      <c r="A14" s="13" t="s">
        <v>14</v>
      </c>
    </row>
    <row r="16" spans="1:42" x14ac:dyDescent="0.25">
      <c r="A16" s="1" t="s">
        <v>12</v>
      </c>
    </row>
  </sheetData>
  <mergeCells count="14">
    <mergeCell ref="AO3:AP3"/>
    <mergeCell ref="AF3:AG3"/>
    <mergeCell ref="B3:C3"/>
    <mergeCell ref="K3:L3"/>
    <mergeCell ref="N3:O3"/>
    <mergeCell ref="T3:U3"/>
    <mergeCell ref="Z3:AA3"/>
    <mergeCell ref="W3:X3"/>
    <mergeCell ref="Q3:R3"/>
    <mergeCell ref="H3:I3"/>
    <mergeCell ref="E3:F3"/>
    <mergeCell ref="AC3:AD3"/>
    <mergeCell ref="AI3:AJ3"/>
    <mergeCell ref="AL3:AM3"/>
  </mergeCells>
  <pageMargins left="0.7" right="0.7" top="0.75" bottom="0.75" header="0.3" footer="0.3"/>
  <pageSetup paperSize="9" orientation="landscape" r:id="rId1"/>
  <ignoredErrors>
    <ignoredError sqref="B6:G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D1AD-1D9F-4542-9552-E9B3C20300DC}">
  <dimension ref="A1:T37"/>
  <sheetViews>
    <sheetView showGridLines="0" workbookViewId="0">
      <selection activeCell="H32" sqref="H32"/>
    </sheetView>
  </sheetViews>
  <sheetFormatPr defaultRowHeight="13.8" customHeight="1" x14ac:dyDescent="0.25"/>
  <cols>
    <col min="1" max="5" width="8.88671875" style="1"/>
    <col min="6" max="6" width="1.77734375" style="1" customWidth="1"/>
    <col min="7" max="10" width="8.88671875" style="1"/>
    <col min="11" max="11" width="1.77734375" style="1" customWidth="1"/>
    <col min="12" max="15" width="8.88671875" style="1"/>
    <col min="16" max="16" width="1.77734375" style="1" customWidth="1"/>
    <col min="17" max="16384" width="8.88671875" style="1"/>
  </cols>
  <sheetData>
    <row r="1" spans="1:20" ht="13.8" customHeight="1" x14ac:dyDescent="0.25">
      <c r="A1" s="1" t="s">
        <v>10</v>
      </c>
    </row>
    <row r="2" spans="1:20" ht="29.4" customHeight="1" thickBot="1" x14ac:dyDescent="0.35">
      <c r="A2" s="2" t="s">
        <v>28</v>
      </c>
    </row>
    <row r="3" spans="1:20" ht="13.8" customHeight="1" x14ac:dyDescent="0.25">
      <c r="A3" s="5" t="s">
        <v>23</v>
      </c>
      <c r="B3" s="18" t="s">
        <v>15</v>
      </c>
      <c r="C3" s="18"/>
      <c r="D3" s="18"/>
      <c r="E3" s="18"/>
      <c r="F3" s="5"/>
      <c r="G3" s="18" t="s">
        <v>16</v>
      </c>
      <c r="H3" s="18"/>
      <c r="I3" s="18"/>
      <c r="J3" s="18"/>
      <c r="K3" s="5"/>
      <c r="L3" s="18" t="s">
        <v>17</v>
      </c>
      <c r="M3" s="18"/>
      <c r="N3" s="18"/>
      <c r="O3" s="18"/>
      <c r="P3" s="5"/>
      <c r="Q3" s="18" t="s">
        <v>18</v>
      </c>
      <c r="R3" s="18"/>
      <c r="S3" s="18"/>
      <c r="T3" s="18"/>
    </row>
    <row r="4" spans="1:20" ht="13.8" customHeight="1" x14ac:dyDescent="0.25">
      <c r="A4" s="3"/>
      <c r="B4" s="4" t="s">
        <v>19</v>
      </c>
      <c r="C4" s="4" t="s">
        <v>20</v>
      </c>
      <c r="D4" s="4" t="s">
        <v>21</v>
      </c>
      <c r="E4" s="4" t="s">
        <v>22</v>
      </c>
      <c r="F4" s="4"/>
      <c r="G4" s="4" t="s">
        <v>19</v>
      </c>
      <c r="H4" s="4" t="s">
        <v>20</v>
      </c>
      <c r="I4" s="4" t="s">
        <v>21</v>
      </c>
      <c r="J4" s="4" t="s">
        <v>22</v>
      </c>
      <c r="K4" s="4"/>
      <c r="L4" s="4" t="s">
        <v>19</v>
      </c>
      <c r="M4" s="4" t="s">
        <v>20</v>
      </c>
      <c r="N4" s="4" t="s">
        <v>21</v>
      </c>
      <c r="O4" s="4" t="s">
        <v>22</v>
      </c>
      <c r="P4" s="4"/>
      <c r="Q4" s="4" t="s">
        <v>19</v>
      </c>
      <c r="R4" s="4" t="s">
        <v>20</v>
      </c>
      <c r="S4" s="4" t="s">
        <v>21</v>
      </c>
      <c r="T4" s="4" t="s">
        <v>22</v>
      </c>
    </row>
    <row r="5" spans="1:20" ht="17.399999999999999" customHeight="1" x14ac:dyDescent="0.25">
      <c r="A5" s="15">
        <v>2005</v>
      </c>
      <c r="B5" s="1">
        <f>SUM(C5:E5)</f>
        <v>67</v>
      </c>
      <c r="C5" s="1">
        <v>14</v>
      </c>
      <c r="D5" s="1">
        <v>24</v>
      </c>
      <c r="E5" s="1">
        <v>29</v>
      </c>
      <c r="G5" s="1">
        <f t="shared" ref="G5:G23" si="0">SUM(H5:J5)</f>
        <v>79</v>
      </c>
      <c r="H5" s="1">
        <v>12</v>
      </c>
      <c r="I5" s="1">
        <v>36</v>
      </c>
      <c r="J5" s="1">
        <v>31</v>
      </c>
      <c r="L5" s="1">
        <f t="shared" ref="L5:L23" si="1">SUM(M5:O5)</f>
        <v>15</v>
      </c>
      <c r="M5" s="1">
        <v>3</v>
      </c>
      <c r="N5" s="1">
        <v>7</v>
      </c>
      <c r="O5" s="1">
        <v>5</v>
      </c>
      <c r="Q5" s="1">
        <f t="shared" ref="Q5:Q23" si="2">SUM(R5:T5)</f>
        <v>161</v>
      </c>
      <c r="R5" s="1">
        <f>SUM(C5,H5,M5)</f>
        <v>29</v>
      </c>
      <c r="S5" s="1">
        <f t="shared" ref="S5:T5" si="3">SUM(D5,I5,N5)</f>
        <v>67</v>
      </c>
      <c r="T5" s="1">
        <f t="shared" si="3"/>
        <v>65</v>
      </c>
    </row>
    <row r="6" spans="1:20" ht="13.8" customHeight="1" x14ac:dyDescent="0.25">
      <c r="A6" s="15">
        <v>2006</v>
      </c>
      <c r="B6" s="1">
        <f t="shared" ref="B6:B23" si="4">SUM(C6:E6)</f>
        <v>50</v>
      </c>
      <c r="C6" s="1">
        <v>11</v>
      </c>
      <c r="D6" s="1">
        <v>18</v>
      </c>
      <c r="E6" s="1">
        <v>21</v>
      </c>
      <c r="G6" s="1">
        <f t="shared" si="0"/>
        <v>85</v>
      </c>
      <c r="H6" s="1">
        <v>17</v>
      </c>
      <c r="I6" s="1">
        <v>35</v>
      </c>
      <c r="J6" s="1">
        <v>33</v>
      </c>
      <c r="L6" s="1">
        <f t="shared" si="1"/>
        <v>13</v>
      </c>
      <c r="M6" s="1">
        <v>2</v>
      </c>
      <c r="N6" s="1">
        <v>7</v>
      </c>
      <c r="O6" s="1">
        <v>4</v>
      </c>
      <c r="Q6" s="1">
        <f t="shared" si="2"/>
        <v>148</v>
      </c>
      <c r="R6" s="1">
        <f t="shared" ref="R6:R23" si="5">SUM(C6,H6,M6)</f>
        <v>30</v>
      </c>
      <c r="S6" s="1">
        <f t="shared" ref="S6:S23" si="6">SUM(D6,I6,N6)</f>
        <v>60</v>
      </c>
      <c r="T6" s="1">
        <f t="shared" ref="T6:T23" si="7">SUM(E6,J6,O6)</f>
        <v>58</v>
      </c>
    </row>
    <row r="7" spans="1:20" ht="13.8" customHeight="1" x14ac:dyDescent="0.25">
      <c r="A7" s="15">
        <v>2007</v>
      </c>
      <c r="B7" s="1">
        <f t="shared" si="4"/>
        <v>63</v>
      </c>
      <c r="C7" s="1">
        <v>13</v>
      </c>
      <c r="D7" s="1">
        <v>21</v>
      </c>
      <c r="E7" s="1">
        <v>29</v>
      </c>
      <c r="G7" s="1">
        <f t="shared" si="0"/>
        <v>85</v>
      </c>
      <c r="H7" s="1">
        <v>13</v>
      </c>
      <c r="I7" s="1">
        <v>38</v>
      </c>
      <c r="J7" s="1">
        <v>34</v>
      </c>
      <c r="L7" s="1">
        <f t="shared" si="1"/>
        <v>18</v>
      </c>
      <c r="M7" s="1">
        <v>4</v>
      </c>
      <c r="N7" s="1">
        <v>10</v>
      </c>
      <c r="O7" s="1">
        <v>4</v>
      </c>
      <c r="Q7" s="1">
        <f t="shared" si="2"/>
        <v>166</v>
      </c>
      <c r="R7" s="1">
        <f t="shared" si="5"/>
        <v>30</v>
      </c>
      <c r="S7" s="1">
        <f t="shared" si="6"/>
        <v>69</v>
      </c>
      <c r="T7" s="1">
        <f t="shared" si="7"/>
        <v>67</v>
      </c>
    </row>
    <row r="8" spans="1:20" ht="13.8" customHeight="1" x14ac:dyDescent="0.25">
      <c r="A8" s="15">
        <v>2008</v>
      </c>
      <c r="B8" s="1">
        <f t="shared" si="4"/>
        <v>61</v>
      </c>
      <c r="C8" s="1">
        <v>19</v>
      </c>
      <c r="D8" s="1">
        <v>18</v>
      </c>
      <c r="E8" s="1">
        <v>24</v>
      </c>
      <c r="G8" s="1">
        <f t="shared" si="0"/>
        <v>108</v>
      </c>
      <c r="H8" s="1">
        <v>19</v>
      </c>
      <c r="I8" s="1">
        <v>48</v>
      </c>
      <c r="J8" s="1">
        <v>41</v>
      </c>
      <c r="L8" s="1">
        <f t="shared" si="1"/>
        <v>14</v>
      </c>
      <c r="M8" s="1">
        <v>3</v>
      </c>
      <c r="N8" s="1">
        <v>7</v>
      </c>
      <c r="O8" s="1">
        <v>4</v>
      </c>
      <c r="Q8" s="1">
        <f t="shared" si="2"/>
        <v>183</v>
      </c>
      <c r="R8" s="1">
        <f t="shared" si="5"/>
        <v>41</v>
      </c>
      <c r="S8" s="1">
        <f t="shared" si="6"/>
        <v>73</v>
      </c>
      <c r="T8" s="1">
        <f t="shared" si="7"/>
        <v>69</v>
      </c>
    </row>
    <row r="9" spans="1:20" ht="13.8" customHeight="1" x14ac:dyDescent="0.25">
      <c r="A9" s="15">
        <v>2009</v>
      </c>
      <c r="B9" s="1">
        <f t="shared" si="4"/>
        <v>60</v>
      </c>
      <c r="C9" s="1">
        <v>23</v>
      </c>
      <c r="D9" s="1">
        <v>15</v>
      </c>
      <c r="E9" s="1">
        <v>22</v>
      </c>
      <c r="G9" s="1">
        <f t="shared" si="0"/>
        <v>97</v>
      </c>
      <c r="H9" s="1">
        <v>23</v>
      </c>
      <c r="I9" s="1">
        <v>40</v>
      </c>
      <c r="J9" s="1">
        <v>34</v>
      </c>
      <c r="L9" s="1">
        <f t="shared" si="1"/>
        <v>15</v>
      </c>
      <c r="M9" s="1">
        <v>5</v>
      </c>
      <c r="N9" s="1">
        <v>7</v>
      </c>
      <c r="O9" s="1">
        <v>3</v>
      </c>
      <c r="Q9" s="1">
        <f t="shared" si="2"/>
        <v>172</v>
      </c>
      <c r="R9" s="1">
        <f t="shared" si="5"/>
        <v>51</v>
      </c>
      <c r="S9" s="1">
        <f t="shared" si="6"/>
        <v>62</v>
      </c>
      <c r="T9" s="1">
        <f t="shared" si="7"/>
        <v>59</v>
      </c>
    </row>
    <row r="10" spans="1:20" ht="17.399999999999999" customHeight="1" x14ac:dyDescent="0.25">
      <c r="A10" s="15">
        <v>2010</v>
      </c>
      <c r="B10" s="1">
        <f t="shared" si="4"/>
        <v>62</v>
      </c>
      <c r="C10" s="1">
        <v>23</v>
      </c>
      <c r="D10" s="1">
        <v>16</v>
      </c>
      <c r="E10" s="1">
        <v>23</v>
      </c>
      <c r="G10" s="1">
        <f t="shared" si="0"/>
        <v>87</v>
      </c>
      <c r="H10" s="1">
        <v>14</v>
      </c>
      <c r="I10" s="1">
        <v>39</v>
      </c>
      <c r="J10" s="1">
        <v>34</v>
      </c>
      <c r="L10" s="1">
        <f t="shared" si="1"/>
        <v>16</v>
      </c>
      <c r="M10" s="1">
        <v>4</v>
      </c>
      <c r="N10" s="1">
        <v>10</v>
      </c>
      <c r="O10" s="1">
        <v>2</v>
      </c>
      <c r="Q10" s="1">
        <f t="shared" si="2"/>
        <v>165</v>
      </c>
      <c r="R10" s="1">
        <f t="shared" si="5"/>
        <v>41</v>
      </c>
      <c r="S10" s="1">
        <f t="shared" si="6"/>
        <v>65</v>
      </c>
      <c r="T10" s="1">
        <f t="shared" si="7"/>
        <v>59</v>
      </c>
    </row>
    <row r="11" spans="1:20" ht="13.8" customHeight="1" x14ac:dyDescent="0.25">
      <c r="A11" s="15">
        <v>2011</v>
      </c>
      <c r="B11" s="1">
        <f t="shared" si="4"/>
        <v>62</v>
      </c>
      <c r="C11" s="1">
        <v>21</v>
      </c>
      <c r="D11" s="1">
        <v>15</v>
      </c>
      <c r="E11" s="1">
        <v>26</v>
      </c>
      <c r="G11" s="1">
        <f t="shared" si="0"/>
        <v>80</v>
      </c>
      <c r="H11" s="1">
        <v>19</v>
      </c>
      <c r="I11" s="1">
        <v>30</v>
      </c>
      <c r="J11" s="1">
        <v>31</v>
      </c>
      <c r="L11" s="1">
        <f t="shared" si="1"/>
        <v>21</v>
      </c>
      <c r="M11" s="1">
        <v>6</v>
      </c>
      <c r="N11" s="1">
        <v>12</v>
      </c>
      <c r="O11" s="1">
        <v>3</v>
      </c>
      <c r="Q11" s="1">
        <f t="shared" si="2"/>
        <v>163</v>
      </c>
      <c r="R11" s="1">
        <f t="shared" si="5"/>
        <v>46</v>
      </c>
      <c r="S11" s="1">
        <f t="shared" si="6"/>
        <v>57</v>
      </c>
      <c r="T11" s="1">
        <f t="shared" si="7"/>
        <v>60</v>
      </c>
    </row>
    <row r="12" spans="1:20" ht="13.8" customHeight="1" x14ac:dyDescent="0.25">
      <c r="A12" s="21">
        <v>2012</v>
      </c>
      <c r="B12" s="20">
        <f t="shared" si="4"/>
        <v>54</v>
      </c>
      <c r="C12" s="20">
        <v>18</v>
      </c>
      <c r="D12" s="20">
        <v>13</v>
      </c>
      <c r="E12" s="20">
        <v>23</v>
      </c>
      <c r="F12" s="20"/>
      <c r="G12" s="20">
        <f t="shared" si="0"/>
        <v>72</v>
      </c>
      <c r="H12" s="20">
        <v>14</v>
      </c>
      <c r="I12" s="20">
        <v>38</v>
      </c>
      <c r="J12" s="20">
        <v>20</v>
      </c>
      <c r="K12" s="20"/>
      <c r="L12" s="20">
        <f t="shared" si="1"/>
        <v>25</v>
      </c>
      <c r="M12" s="20">
        <v>5</v>
      </c>
      <c r="N12" s="20">
        <v>11</v>
      </c>
      <c r="O12" s="20">
        <v>9</v>
      </c>
      <c r="P12" s="20"/>
      <c r="Q12" s="20">
        <f t="shared" si="2"/>
        <v>151</v>
      </c>
      <c r="R12" s="20">
        <f t="shared" si="5"/>
        <v>37</v>
      </c>
      <c r="S12" s="20">
        <f t="shared" si="6"/>
        <v>62</v>
      </c>
      <c r="T12" s="20">
        <f t="shared" si="7"/>
        <v>52</v>
      </c>
    </row>
    <row r="13" spans="1:20" ht="13.8" customHeight="1" x14ac:dyDescent="0.25">
      <c r="A13" s="15">
        <v>2013</v>
      </c>
      <c r="B13" s="1">
        <f t="shared" si="4"/>
        <v>56</v>
      </c>
      <c r="C13" s="1">
        <v>15</v>
      </c>
      <c r="D13" s="1">
        <v>19</v>
      </c>
      <c r="E13" s="1">
        <v>22</v>
      </c>
      <c r="G13" s="1">
        <f t="shared" si="0"/>
        <v>65</v>
      </c>
      <c r="H13" s="1">
        <v>15</v>
      </c>
      <c r="I13" s="1">
        <v>26</v>
      </c>
      <c r="J13" s="1">
        <v>24</v>
      </c>
      <c r="L13" s="1">
        <f t="shared" si="1"/>
        <v>20</v>
      </c>
      <c r="M13" s="1">
        <v>6</v>
      </c>
      <c r="N13" s="1">
        <v>10</v>
      </c>
      <c r="O13" s="1">
        <v>4</v>
      </c>
      <c r="Q13" s="1">
        <f t="shared" si="2"/>
        <v>141</v>
      </c>
      <c r="R13" s="1">
        <f t="shared" si="5"/>
        <v>36</v>
      </c>
      <c r="S13" s="1">
        <f t="shared" si="6"/>
        <v>55</v>
      </c>
      <c r="T13" s="1">
        <f t="shared" si="7"/>
        <v>50</v>
      </c>
    </row>
    <row r="14" spans="1:20" ht="13.8" customHeight="1" x14ac:dyDescent="0.25">
      <c r="A14" s="15">
        <v>2014</v>
      </c>
      <c r="B14" s="1">
        <f t="shared" si="4"/>
        <v>55</v>
      </c>
      <c r="C14" s="1">
        <v>12</v>
      </c>
      <c r="D14" s="1">
        <v>28</v>
      </c>
      <c r="E14" s="1">
        <v>15</v>
      </c>
      <c r="G14" s="1">
        <f t="shared" si="0"/>
        <v>72</v>
      </c>
      <c r="H14" s="1">
        <v>24</v>
      </c>
      <c r="I14" s="1">
        <v>19</v>
      </c>
      <c r="J14" s="1">
        <v>29</v>
      </c>
      <c r="L14" s="1">
        <f t="shared" si="1"/>
        <v>21</v>
      </c>
      <c r="M14" s="1">
        <v>5</v>
      </c>
      <c r="N14" s="1">
        <v>11</v>
      </c>
      <c r="O14" s="1">
        <v>5</v>
      </c>
      <c r="Q14" s="1">
        <f t="shared" si="2"/>
        <v>148</v>
      </c>
      <c r="R14" s="1">
        <f t="shared" si="5"/>
        <v>41</v>
      </c>
      <c r="S14" s="1">
        <f t="shared" si="6"/>
        <v>58</v>
      </c>
      <c r="T14" s="1">
        <f t="shared" si="7"/>
        <v>49</v>
      </c>
    </row>
    <row r="15" spans="1:20" ht="17.399999999999999" customHeight="1" x14ac:dyDescent="0.25">
      <c r="A15" s="15">
        <v>2015</v>
      </c>
      <c r="B15" s="1">
        <f t="shared" si="4"/>
        <v>54</v>
      </c>
      <c r="C15" s="1">
        <v>14</v>
      </c>
      <c r="D15" s="1">
        <v>23</v>
      </c>
      <c r="E15" s="1">
        <v>17</v>
      </c>
      <c r="G15" s="1">
        <f t="shared" si="0"/>
        <v>78</v>
      </c>
      <c r="H15" s="1">
        <v>26</v>
      </c>
      <c r="I15" s="1">
        <v>24</v>
      </c>
      <c r="J15" s="1">
        <v>28</v>
      </c>
      <c r="L15" s="1">
        <f t="shared" si="1"/>
        <v>16</v>
      </c>
      <c r="M15" s="1">
        <v>4</v>
      </c>
      <c r="N15" s="1">
        <v>4</v>
      </c>
      <c r="O15" s="1">
        <v>8</v>
      </c>
      <c r="Q15" s="1">
        <f t="shared" si="2"/>
        <v>148</v>
      </c>
      <c r="R15" s="1">
        <f t="shared" si="5"/>
        <v>44</v>
      </c>
      <c r="S15" s="1">
        <f t="shared" si="6"/>
        <v>51</v>
      </c>
      <c r="T15" s="1">
        <f t="shared" si="7"/>
        <v>53</v>
      </c>
    </row>
    <row r="16" spans="1:20" ht="13.8" customHeight="1" x14ac:dyDescent="0.25">
      <c r="A16" s="15">
        <v>2016</v>
      </c>
      <c r="B16" s="1">
        <f t="shared" si="4"/>
        <v>47</v>
      </c>
      <c r="C16" s="1">
        <v>15</v>
      </c>
      <c r="D16" s="1">
        <v>15</v>
      </c>
      <c r="E16" s="1">
        <v>17</v>
      </c>
      <c r="G16" s="1">
        <f t="shared" si="0"/>
        <v>85</v>
      </c>
      <c r="H16" s="1">
        <v>23</v>
      </c>
      <c r="I16" s="1">
        <v>32</v>
      </c>
      <c r="J16" s="1">
        <v>30</v>
      </c>
      <c r="L16" s="1">
        <f t="shared" si="1"/>
        <v>14</v>
      </c>
      <c r="M16" s="1">
        <v>2</v>
      </c>
      <c r="N16" s="1">
        <v>5</v>
      </c>
      <c r="O16" s="1">
        <v>7</v>
      </c>
      <c r="Q16" s="1">
        <f t="shared" si="2"/>
        <v>146</v>
      </c>
      <c r="R16" s="1">
        <f t="shared" si="5"/>
        <v>40</v>
      </c>
      <c r="S16" s="1">
        <f t="shared" si="6"/>
        <v>52</v>
      </c>
      <c r="T16" s="1">
        <f t="shared" si="7"/>
        <v>54</v>
      </c>
    </row>
    <row r="17" spans="1:20" ht="13.8" customHeight="1" x14ac:dyDescent="0.25">
      <c r="A17" s="15">
        <v>2017</v>
      </c>
      <c r="B17" s="1">
        <f t="shared" si="4"/>
        <v>47</v>
      </c>
      <c r="C17" s="1">
        <v>17</v>
      </c>
      <c r="D17" s="1">
        <v>15</v>
      </c>
      <c r="E17" s="1">
        <v>15</v>
      </c>
      <c r="G17" s="1">
        <f t="shared" si="0"/>
        <v>92</v>
      </c>
      <c r="H17" s="1">
        <v>24</v>
      </c>
      <c r="I17" s="1">
        <v>37</v>
      </c>
      <c r="J17" s="1">
        <v>31</v>
      </c>
      <c r="L17" s="1">
        <f t="shared" si="1"/>
        <v>14</v>
      </c>
      <c r="M17" s="1">
        <v>3</v>
      </c>
      <c r="N17" s="1">
        <v>9</v>
      </c>
      <c r="O17" s="1">
        <v>2</v>
      </c>
      <c r="Q17" s="1">
        <f t="shared" si="2"/>
        <v>153</v>
      </c>
      <c r="R17" s="1">
        <f t="shared" si="5"/>
        <v>44</v>
      </c>
      <c r="S17" s="1">
        <f t="shared" si="6"/>
        <v>61</v>
      </c>
      <c r="T17" s="1">
        <f t="shared" si="7"/>
        <v>48</v>
      </c>
    </row>
    <row r="18" spans="1:20" ht="13.8" customHeight="1" x14ac:dyDescent="0.25">
      <c r="A18" s="15">
        <v>2018</v>
      </c>
      <c r="B18" s="1">
        <f t="shared" si="4"/>
        <v>50</v>
      </c>
      <c r="C18" s="1">
        <v>20</v>
      </c>
      <c r="D18" s="1">
        <v>13</v>
      </c>
      <c r="E18" s="1">
        <v>17</v>
      </c>
      <c r="G18" s="1">
        <f t="shared" si="0"/>
        <v>104</v>
      </c>
      <c r="H18" s="1">
        <v>30</v>
      </c>
      <c r="I18" s="1">
        <v>42</v>
      </c>
      <c r="J18" s="1">
        <v>32</v>
      </c>
      <c r="L18" s="1">
        <f t="shared" si="1"/>
        <v>17</v>
      </c>
      <c r="M18" s="1">
        <v>7</v>
      </c>
      <c r="N18" s="1">
        <v>7</v>
      </c>
      <c r="O18" s="1">
        <v>3</v>
      </c>
      <c r="Q18" s="1">
        <f t="shared" si="2"/>
        <v>171</v>
      </c>
      <c r="R18" s="1">
        <f t="shared" si="5"/>
        <v>57</v>
      </c>
      <c r="S18" s="1">
        <f t="shared" si="6"/>
        <v>62</v>
      </c>
      <c r="T18" s="1">
        <f t="shared" si="7"/>
        <v>52</v>
      </c>
    </row>
    <row r="19" spans="1:20" ht="13.8" customHeight="1" x14ac:dyDescent="0.25">
      <c r="A19" s="15">
        <v>2019</v>
      </c>
      <c r="B19" s="1">
        <f t="shared" si="4"/>
        <v>68</v>
      </c>
      <c r="C19" s="1">
        <v>27</v>
      </c>
      <c r="D19" s="1">
        <v>23</v>
      </c>
      <c r="E19" s="1">
        <v>18</v>
      </c>
      <c r="G19" s="1">
        <f t="shared" si="0"/>
        <v>106</v>
      </c>
      <c r="H19" s="1">
        <v>31</v>
      </c>
      <c r="I19" s="1">
        <v>41</v>
      </c>
      <c r="J19" s="1">
        <v>34</v>
      </c>
      <c r="L19" s="1">
        <f t="shared" si="1"/>
        <v>21</v>
      </c>
      <c r="M19" s="1">
        <v>4</v>
      </c>
      <c r="N19" s="1">
        <v>7</v>
      </c>
      <c r="O19" s="1">
        <v>10</v>
      </c>
      <c r="Q19" s="1">
        <f t="shared" si="2"/>
        <v>195</v>
      </c>
      <c r="R19" s="1">
        <f t="shared" si="5"/>
        <v>62</v>
      </c>
      <c r="S19" s="1">
        <f t="shared" si="6"/>
        <v>71</v>
      </c>
      <c r="T19" s="1">
        <f t="shared" si="7"/>
        <v>62</v>
      </c>
    </row>
    <row r="20" spans="1:20" ht="17.399999999999999" customHeight="1" x14ac:dyDescent="0.25">
      <c r="A20" s="15">
        <v>2020</v>
      </c>
      <c r="B20" s="1">
        <f t="shared" si="4"/>
        <v>85</v>
      </c>
      <c r="C20" s="1">
        <v>31</v>
      </c>
      <c r="D20" s="1">
        <v>32</v>
      </c>
      <c r="E20" s="1">
        <v>22</v>
      </c>
      <c r="G20" s="1">
        <f t="shared" si="0"/>
        <v>98</v>
      </c>
      <c r="H20" s="1">
        <v>27</v>
      </c>
      <c r="I20" s="1">
        <v>38</v>
      </c>
      <c r="J20" s="1">
        <v>33</v>
      </c>
      <c r="L20" s="1">
        <f t="shared" si="1"/>
        <v>19</v>
      </c>
      <c r="M20" s="1">
        <v>3</v>
      </c>
      <c r="N20" s="1">
        <v>7</v>
      </c>
      <c r="O20" s="1">
        <v>9</v>
      </c>
      <c r="Q20" s="1">
        <f t="shared" si="2"/>
        <v>202</v>
      </c>
      <c r="R20" s="1">
        <f t="shared" si="5"/>
        <v>61</v>
      </c>
      <c r="S20" s="1">
        <f t="shared" si="6"/>
        <v>77</v>
      </c>
      <c r="T20" s="1">
        <f t="shared" si="7"/>
        <v>64</v>
      </c>
    </row>
    <row r="21" spans="1:20" ht="13.8" customHeight="1" x14ac:dyDescent="0.25">
      <c r="A21" s="15">
        <v>2021</v>
      </c>
      <c r="B21" s="1">
        <f t="shared" si="4"/>
        <v>76</v>
      </c>
      <c r="C21" s="1">
        <v>29</v>
      </c>
      <c r="D21" s="1">
        <v>29</v>
      </c>
      <c r="E21" s="1">
        <v>18</v>
      </c>
      <c r="G21" s="1">
        <f t="shared" si="0"/>
        <v>94</v>
      </c>
      <c r="H21" s="1">
        <v>30</v>
      </c>
      <c r="I21" s="1">
        <v>29</v>
      </c>
      <c r="J21" s="1">
        <v>35</v>
      </c>
      <c r="L21" s="1">
        <f t="shared" si="1"/>
        <v>18</v>
      </c>
      <c r="M21" s="1">
        <v>2</v>
      </c>
      <c r="N21" s="1">
        <v>5</v>
      </c>
      <c r="O21" s="1">
        <v>11</v>
      </c>
      <c r="Q21" s="1">
        <f t="shared" si="2"/>
        <v>188</v>
      </c>
      <c r="R21" s="1">
        <f t="shared" si="5"/>
        <v>61</v>
      </c>
      <c r="S21" s="1">
        <f t="shared" si="6"/>
        <v>63</v>
      </c>
      <c r="T21" s="1">
        <f t="shared" si="7"/>
        <v>64</v>
      </c>
    </row>
    <row r="22" spans="1:20" ht="13.8" customHeight="1" x14ac:dyDescent="0.25">
      <c r="A22" s="15">
        <v>2022</v>
      </c>
      <c r="B22" s="1">
        <f t="shared" si="4"/>
        <v>73</v>
      </c>
      <c r="C22" s="1">
        <v>28</v>
      </c>
      <c r="D22" s="1">
        <v>29</v>
      </c>
      <c r="E22" s="1">
        <v>16</v>
      </c>
      <c r="G22" s="1">
        <f t="shared" si="0"/>
        <v>85</v>
      </c>
      <c r="H22" s="1">
        <v>20</v>
      </c>
      <c r="I22" s="1">
        <v>39</v>
      </c>
      <c r="J22" s="1">
        <v>26</v>
      </c>
      <c r="L22" s="1">
        <f t="shared" si="1"/>
        <v>20</v>
      </c>
      <c r="M22" s="1">
        <v>6</v>
      </c>
      <c r="N22" s="1">
        <v>7</v>
      </c>
      <c r="O22" s="1">
        <v>7</v>
      </c>
      <c r="Q22" s="1">
        <f t="shared" si="2"/>
        <v>178</v>
      </c>
      <c r="R22" s="1">
        <f t="shared" si="5"/>
        <v>54</v>
      </c>
      <c r="S22" s="1">
        <f t="shared" si="6"/>
        <v>75</v>
      </c>
      <c r="T22" s="1">
        <f t="shared" si="7"/>
        <v>49</v>
      </c>
    </row>
    <row r="23" spans="1:20" ht="13.8" customHeight="1" thickBot="1" x14ac:dyDescent="0.3">
      <c r="A23" s="16">
        <v>2023</v>
      </c>
      <c r="B23" s="8">
        <f t="shared" si="4"/>
        <v>81</v>
      </c>
      <c r="C23" s="8">
        <v>28</v>
      </c>
      <c r="D23" s="8">
        <v>32</v>
      </c>
      <c r="E23" s="8">
        <v>21</v>
      </c>
      <c r="F23" s="8"/>
      <c r="G23" s="8">
        <f t="shared" si="0"/>
        <v>103</v>
      </c>
      <c r="H23" s="8">
        <v>31</v>
      </c>
      <c r="I23" s="8">
        <v>40</v>
      </c>
      <c r="J23" s="8">
        <v>32</v>
      </c>
      <c r="K23" s="8"/>
      <c r="L23" s="8">
        <f t="shared" si="1"/>
        <v>22</v>
      </c>
      <c r="M23" s="8">
        <v>3</v>
      </c>
      <c r="N23" s="8">
        <v>10</v>
      </c>
      <c r="O23" s="8">
        <v>9</v>
      </c>
      <c r="P23" s="8"/>
      <c r="Q23" s="8">
        <f t="shared" si="2"/>
        <v>206</v>
      </c>
      <c r="R23" s="8">
        <f t="shared" si="5"/>
        <v>62</v>
      </c>
      <c r="S23" s="8">
        <f t="shared" si="6"/>
        <v>82</v>
      </c>
      <c r="T23" s="8">
        <f t="shared" si="7"/>
        <v>62</v>
      </c>
    </row>
    <row r="24" spans="1:20" ht="13.8" customHeight="1" x14ac:dyDescent="0.25">
      <c r="A24" s="13" t="s">
        <v>24</v>
      </c>
    </row>
    <row r="25" spans="1:20" ht="13.8" customHeight="1" x14ac:dyDescent="0.25">
      <c r="A25" s="14" t="s">
        <v>25</v>
      </c>
    </row>
    <row r="26" spans="1:20" ht="13.8" customHeight="1" x14ac:dyDescent="0.25">
      <c r="A26" s="22" t="s">
        <v>27</v>
      </c>
    </row>
    <row r="35" spans="9:9" ht="13.8" customHeight="1" x14ac:dyDescent="0.3">
      <c r="I35"/>
    </row>
    <row r="36" spans="9:9" ht="13.8" customHeight="1" x14ac:dyDescent="0.3">
      <c r="I36"/>
    </row>
    <row r="37" spans="9:9" ht="13.8" customHeight="1" x14ac:dyDescent="0.3">
      <c r="I37"/>
    </row>
  </sheetData>
  <mergeCells count="4">
    <mergeCell ref="B3:E3"/>
    <mergeCell ref="G3:J3"/>
    <mergeCell ref="L3:O3"/>
    <mergeCell ref="Q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Efter kön 2010-</vt:lpstr>
      <vt:lpstr>Efter region 2005-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Gerd Lindqvist</cp:lastModifiedBy>
  <cp:lastPrinted>2017-05-16T11:52:07Z</cp:lastPrinted>
  <dcterms:created xsi:type="dcterms:W3CDTF">2013-11-13T11:43:01Z</dcterms:created>
  <dcterms:modified xsi:type="dcterms:W3CDTF">2024-11-21T13:07:05Z</dcterms:modified>
</cp:coreProperties>
</file>