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Utbildning\Utbildning som inte leder till examen\"/>
    </mc:Choice>
  </mc:AlternateContent>
  <xr:revisionPtr revIDLastSave="0" documentId="13_ncr:1_{ED0C4676-5B90-4AF0-9D33-04848977376F}" xr6:coauthVersionLast="47" xr6:coauthVersionMax="47" xr10:uidLastSave="{00000000-0000-0000-0000-000000000000}"/>
  <bookViews>
    <workbookView xWindow="-57720" yWindow="-1920" windowWidth="29040" windowHeight="17520" xr2:uid="{3A310819-026E-49D1-B4B1-AF66DA003EBF}"/>
  </bookViews>
  <sheets>
    <sheet name="Kurser, deltagare, lärare" sheetId="1" r:id="rId1"/>
    <sheet name="Utbildningsområd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2" l="1"/>
  <c r="J5" i="2"/>
  <c r="J6" i="2"/>
  <c r="J7" i="2"/>
  <c r="J8" i="2"/>
  <c r="J9" i="2"/>
  <c r="J10" i="2"/>
  <c r="J11" i="2"/>
  <c r="J12" i="2"/>
  <c r="J13" i="2"/>
  <c r="J14" i="2"/>
  <c r="AO10" i="1"/>
  <c r="AO4" i="1"/>
  <c r="B5" i="2"/>
  <c r="C5" i="2"/>
  <c r="D5" i="2"/>
  <c r="E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B24" i="2"/>
  <c r="C24" i="2"/>
  <c r="D24" i="2"/>
  <c r="E24" i="2"/>
  <c r="F24" i="2"/>
  <c r="G24" i="2"/>
  <c r="F14" i="2"/>
  <c r="G1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I5" i="2"/>
  <c r="I6" i="2"/>
  <c r="I7" i="2"/>
  <c r="I8" i="2"/>
  <c r="I9" i="2"/>
  <c r="I10" i="2"/>
  <c r="I11" i="2"/>
  <c r="I12" i="2"/>
  <c r="I13" i="2"/>
  <c r="I24" i="2"/>
  <c r="I14" i="2"/>
  <c r="H6" i="2"/>
  <c r="H7" i="2"/>
  <c r="H8" i="2"/>
  <c r="H9" i="2"/>
  <c r="H10" i="2"/>
  <c r="H11" i="2"/>
  <c r="H12" i="2"/>
  <c r="H13" i="2"/>
  <c r="H5" i="2"/>
  <c r="H24" i="2"/>
  <c r="H14" i="2"/>
  <c r="T10" i="1"/>
  <c r="U10" i="1"/>
  <c r="V10" i="1"/>
  <c r="J4" i="1"/>
  <c r="K4" i="1"/>
  <c r="B4" i="1"/>
  <c r="C4" i="1"/>
  <c r="D4" i="1"/>
  <c r="E4" i="1"/>
  <c r="I4" i="1"/>
  <c r="AL10" i="1"/>
  <c r="AM10" i="1"/>
  <c r="AN10" i="1"/>
  <c r="AG10" i="1"/>
  <c r="AH10" i="1"/>
  <c r="AI10" i="1"/>
  <c r="AJ10" i="1"/>
  <c r="AK10" i="1"/>
  <c r="AB10" i="1"/>
  <c r="AC10" i="1"/>
  <c r="AD10" i="1"/>
  <c r="AE10" i="1"/>
  <c r="AF10" i="1"/>
  <c r="W10" i="1"/>
  <c r="X10" i="1"/>
  <c r="Y10" i="1"/>
  <c r="Z10" i="1"/>
  <c r="AA10" i="1"/>
  <c r="F4" i="1"/>
  <c r="G4" i="1"/>
  <c r="H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J4" i="2" l="1"/>
  <c r="C4" i="2"/>
  <c r="B4" i="2"/>
  <c r="E4" i="2"/>
  <c r="D4" i="2"/>
  <c r="G4" i="2"/>
  <c r="F4" i="2"/>
  <c r="I4" i="2"/>
  <c r="H4" i="2"/>
</calcChain>
</file>

<file path=xl/sharedStrings.xml><?xml version="1.0" encoding="utf-8"?>
<sst xmlns="http://schemas.openxmlformats.org/spreadsheetml/2006/main" count="177" uniqueCount="30">
  <si>
    <t>-</t>
  </si>
  <si>
    <t>Kvinnor</t>
  </si>
  <si>
    <t>..</t>
  </si>
  <si>
    <t>Män</t>
  </si>
  <si>
    <r>
      <t>Källa/</t>
    </r>
    <r>
      <rPr>
        <i/>
        <sz val="9"/>
        <rFont val="Calibri"/>
        <family val="2"/>
      </rPr>
      <t>Source:</t>
    </r>
    <r>
      <rPr>
        <sz val="9"/>
        <rFont val="Calibri"/>
        <family val="2"/>
      </rPr>
      <t xml:space="preserve"> Högskolan på Åland/</t>
    </r>
    <r>
      <rPr>
        <i/>
        <sz val="9"/>
        <rFont val="Calibri"/>
        <family val="2"/>
      </rPr>
      <t>The Åland University of Applied Sciences</t>
    </r>
  </si>
  <si>
    <t>Ålands statistik- och utredningsbyrå</t>
  </si>
  <si>
    <t>Totalt</t>
  </si>
  <si>
    <t>För mera information, se följande blad.</t>
  </si>
  <si>
    <t>Kurser och seminarier</t>
  </si>
  <si>
    <t>Akademiska kurser</t>
  </si>
  <si>
    <t>Fortbildningskurser</t>
  </si>
  <si>
    <t>Seminarier</t>
  </si>
  <si>
    <t>Övriga kurser</t>
  </si>
  <si>
    <t>Öppna föreläsningar</t>
  </si>
  <si>
    <t>Deltagare i kurser och seminarier</t>
  </si>
  <si>
    <t>Lärare, föredragshållare</t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</si>
  <si>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Högskolan på Åland, ÅSUB Utbildning</t>
    </r>
  </si>
  <si>
    <t>Utbildningsområde</t>
  </si>
  <si>
    <t>Pedagogisk</t>
  </si>
  <si>
    <t>Humanistisk</t>
  </si>
  <si>
    <t>Samhällsvetenskaplig</t>
  </si>
  <si>
    <t>Databehanding, kommunikation</t>
  </si>
  <si>
    <t>Handel, administration, juridik</t>
  </si>
  <si>
    <t>Naturvetenskaplig</t>
  </si>
  <si>
    <t>Teknisk</t>
  </si>
  <si>
    <t>Hälsovård och välfärd</t>
  </si>
  <si>
    <t>Tjänstebranschen</t>
  </si>
  <si>
    <t>Kurser, föreläsningar, deltagare och lärare på Öppna högskolan vid Högskolan på Åland 1985-2024</t>
  </si>
  <si>
    <t>Senast uppdaterad 28.1.2025</t>
  </si>
  <si>
    <t>Deltagare i akademiska kurser på Öppna högskolan vid Högskolan på Åland efter utbildningsområde och kön 2016-2024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</si>
</sst>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1" fontId="4" fillId="0" borderId="0" xfId="1" applyNumberFormat="1" applyFont="1" applyAlignment="1">
      <alignment horizontal="right"/>
    </xf>
    <xf numFmtId="1" fontId="4" fillId="0" borderId="0" xfId="0" quotePrefix="1" applyNumberFormat="1" applyFont="1" applyAlignment="1">
      <alignment horizontal="right"/>
    </xf>
    <xf numFmtId="1" fontId="4" fillId="0" borderId="0" xfId="1" quotePrefix="1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3" fontId="4" fillId="0" borderId="2" xfId="1" applyNumberFormat="1" applyFont="1" applyBorder="1" applyAlignment="1">
      <alignment horizontal="right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4" fillId="0" borderId="3" xfId="0" applyFont="1" applyBorder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0" xfId="1" quotePrefix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0" xfId="1" quotePrefix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2" xfId="1" applyFont="1" applyBorder="1" applyAlignment="1">
      <alignment horizontal="right"/>
    </xf>
    <xf numFmtId="0" fontId="4" fillId="0" borderId="2" xfId="1" quotePrefix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4" fillId="0" borderId="3" xfId="1" quotePrefix="1" applyFont="1" applyBorder="1" applyAlignment="1">
      <alignment horizontal="right"/>
    </xf>
    <xf numFmtId="0" fontId="9" fillId="2" borderId="0" xfId="0" applyFont="1" applyFill="1"/>
    <xf numFmtId="0" fontId="7" fillId="0" borderId="3" xfId="0" applyFont="1" applyBorder="1"/>
    <xf numFmtId="0" fontId="10" fillId="0" borderId="0" xfId="0" applyFont="1"/>
    <xf numFmtId="3" fontId="4" fillId="0" borderId="2" xfId="1" applyNumberFormat="1" applyFont="1" applyFill="1" applyBorder="1" applyAlignment="1">
      <alignment horizontal="right"/>
    </xf>
  </cellXfs>
  <cellStyles count="3">
    <cellStyle name="Normal" xfId="0" builtinId="0"/>
    <cellStyle name="Normal 10" xfId="2" xr:uid="{6739CE34-3280-4F62-9E46-834D3ADB60BC}"/>
    <cellStyle name="Normal 2" xfId="1" xr:uid="{53232AE5-2853-40BA-A713-C1383B1778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E108-202F-4894-9768-D832D645386B}">
  <dimension ref="A1:AO15"/>
  <sheetViews>
    <sheetView showGridLines="0" tabSelected="1" workbookViewId="0">
      <selection activeCell="B28" sqref="B28"/>
    </sheetView>
  </sheetViews>
  <sheetFormatPr defaultRowHeight="13.2" customHeight="1" x14ac:dyDescent="0.25"/>
  <cols>
    <col min="1" max="1" width="26" style="17" customWidth="1"/>
    <col min="2" max="2" width="5.44140625" style="17" customWidth="1"/>
    <col min="3" max="41" width="6.21875" style="17" customWidth="1"/>
    <col min="42" max="16384" width="8.88671875" style="17"/>
  </cols>
  <sheetData>
    <row r="1" spans="1:41" ht="13.2" customHeight="1" x14ac:dyDescent="0.25">
      <c r="A1" s="17" t="s">
        <v>5</v>
      </c>
      <c r="P1" s="32" t="s">
        <v>7</v>
      </c>
      <c r="Q1" s="32"/>
      <c r="R1" s="32"/>
      <c r="S1" s="32"/>
      <c r="T1" s="32"/>
    </row>
    <row r="2" spans="1:41" ht="28.8" customHeight="1" thickBot="1" x14ac:dyDescent="0.3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3.2" customHeight="1" x14ac:dyDescent="0.25">
      <c r="A3" s="3"/>
      <c r="B3" s="3">
        <v>1985</v>
      </c>
      <c r="C3" s="3">
        <v>1986</v>
      </c>
      <c r="D3" s="3">
        <v>1987</v>
      </c>
      <c r="E3" s="3">
        <v>1988</v>
      </c>
      <c r="F3" s="3">
        <v>1989</v>
      </c>
      <c r="G3" s="3">
        <v>1990</v>
      </c>
      <c r="H3" s="3">
        <v>1991</v>
      </c>
      <c r="I3" s="3">
        <v>1992</v>
      </c>
      <c r="J3" s="3">
        <v>1993</v>
      </c>
      <c r="K3" s="3">
        <v>1994</v>
      </c>
      <c r="L3" s="3">
        <v>1995</v>
      </c>
      <c r="M3" s="3">
        <v>1996</v>
      </c>
      <c r="N3" s="3">
        <v>1997</v>
      </c>
      <c r="O3" s="3">
        <v>1998</v>
      </c>
      <c r="P3" s="3">
        <v>1999</v>
      </c>
      <c r="Q3" s="3">
        <v>2000</v>
      </c>
      <c r="R3" s="3">
        <v>2001</v>
      </c>
      <c r="S3" s="3">
        <v>2002</v>
      </c>
      <c r="T3" s="3">
        <v>2003</v>
      </c>
      <c r="U3" s="3">
        <v>2004</v>
      </c>
      <c r="V3" s="3">
        <v>2005</v>
      </c>
      <c r="W3" s="3">
        <v>2006</v>
      </c>
      <c r="X3" s="3">
        <v>2007</v>
      </c>
      <c r="Y3" s="3">
        <v>2008</v>
      </c>
      <c r="Z3" s="3">
        <v>2009</v>
      </c>
      <c r="AA3" s="3">
        <v>2010</v>
      </c>
      <c r="AB3" s="3">
        <v>2011</v>
      </c>
      <c r="AC3" s="3">
        <v>2012</v>
      </c>
      <c r="AD3" s="3">
        <v>2013</v>
      </c>
      <c r="AE3" s="3">
        <v>2014</v>
      </c>
      <c r="AF3" s="3">
        <v>2015</v>
      </c>
      <c r="AG3" s="3">
        <v>2016</v>
      </c>
      <c r="AH3" s="3">
        <v>2017</v>
      </c>
      <c r="AI3" s="3">
        <v>2018</v>
      </c>
      <c r="AJ3" s="3">
        <v>2019</v>
      </c>
      <c r="AK3" s="3">
        <v>2020</v>
      </c>
      <c r="AL3" s="3">
        <v>2021</v>
      </c>
      <c r="AM3" s="3">
        <v>2022</v>
      </c>
      <c r="AN3" s="3">
        <v>2023</v>
      </c>
      <c r="AO3" s="3">
        <v>2024</v>
      </c>
    </row>
    <row r="4" spans="1:41" ht="16.8" customHeight="1" x14ac:dyDescent="0.25">
      <c r="A4" s="2" t="s">
        <v>8</v>
      </c>
      <c r="B4" s="4">
        <f t="shared" ref="B4:AN4" si="0">SUM(B5:B8)</f>
        <v>46</v>
      </c>
      <c r="C4" s="4">
        <f t="shared" ref="C4" si="1">SUM(C5:C8)</f>
        <v>50</v>
      </c>
      <c r="D4" s="4">
        <f t="shared" ref="D4" si="2">SUM(D5:D8)</f>
        <v>45</v>
      </c>
      <c r="E4" s="4">
        <f t="shared" ref="E4" si="3">SUM(E5:E8)</f>
        <v>58</v>
      </c>
      <c r="F4" s="4">
        <f t="shared" si="0"/>
        <v>69</v>
      </c>
      <c r="G4" s="4">
        <f t="shared" si="0"/>
        <v>62</v>
      </c>
      <c r="H4" s="4">
        <f t="shared" si="0"/>
        <v>64</v>
      </c>
      <c r="I4" s="4">
        <f t="shared" ref="I4" si="4">SUM(I5:I8)</f>
        <v>59</v>
      </c>
      <c r="J4" s="4">
        <f t="shared" ref="J4" si="5">SUM(J5:J8)</f>
        <v>56</v>
      </c>
      <c r="K4" s="4">
        <f t="shared" ref="K4" si="6">SUM(K5:K8)</f>
        <v>78</v>
      </c>
      <c r="L4" s="4">
        <f t="shared" si="0"/>
        <v>91</v>
      </c>
      <c r="M4" s="4">
        <f t="shared" si="0"/>
        <v>96</v>
      </c>
      <c r="N4" s="4">
        <f t="shared" si="0"/>
        <v>90</v>
      </c>
      <c r="O4" s="4">
        <f t="shared" si="0"/>
        <v>88</v>
      </c>
      <c r="P4" s="4">
        <f t="shared" si="0"/>
        <v>80</v>
      </c>
      <c r="Q4" s="4">
        <f t="shared" si="0"/>
        <v>93</v>
      </c>
      <c r="R4" s="4">
        <f t="shared" si="0"/>
        <v>89</v>
      </c>
      <c r="S4" s="4">
        <f t="shared" si="0"/>
        <v>92</v>
      </c>
      <c r="T4" s="4">
        <f t="shared" si="0"/>
        <v>72</v>
      </c>
      <c r="U4" s="4">
        <f t="shared" si="0"/>
        <v>66</v>
      </c>
      <c r="V4" s="4">
        <f t="shared" si="0"/>
        <v>67</v>
      </c>
      <c r="W4" s="4">
        <f t="shared" si="0"/>
        <v>99</v>
      </c>
      <c r="X4" s="4">
        <f t="shared" si="0"/>
        <v>106</v>
      </c>
      <c r="Y4" s="4">
        <f t="shared" si="0"/>
        <v>128</v>
      </c>
      <c r="Z4" s="4">
        <f t="shared" si="0"/>
        <v>141</v>
      </c>
      <c r="AA4" s="4">
        <f t="shared" si="0"/>
        <v>113</v>
      </c>
      <c r="AB4" s="4">
        <f t="shared" si="0"/>
        <v>86</v>
      </c>
      <c r="AC4" s="4">
        <f t="shared" si="0"/>
        <v>113</v>
      </c>
      <c r="AD4" s="4">
        <f t="shared" si="0"/>
        <v>96</v>
      </c>
      <c r="AE4" s="4">
        <f t="shared" si="0"/>
        <v>123</v>
      </c>
      <c r="AF4" s="4">
        <f t="shared" si="0"/>
        <v>108</v>
      </c>
      <c r="AG4" s="4">
        <f t="shared" si="0"/>
        <v>129</v>
      </c>
      <c r="AH4" s="4">
        <f t="shared" si="0"/>
        <v>130</v>
      </c>
      <c r="AI4" s="4">
        <f t="shared" si="0"/>
        <v>106</v>
      </c>
      <c r="AJ4" s="4">
        <f t="shared" si="0"/>
        <v>99</v>
      </c>
      <c r="AK4" s="4">
        <f t="shared" si="0"/>
        <v>80</v>
      </c>
      <c r="AL4" s="4">
        <f t="shared" si="0"/>
        <v>95</v>
      </c>
      <c r="AM4" s="4">
        <f t="shared" si="0"/>
        <v>88</v>
      </c>
      <c r="AN4" s="4">
        <f t="shared" si="0"/>
        <v>86</v>
      </c>
      <c r="AO4" s="4">
        <f t="shared" ref="AO4" si="7">SUM(AO5:AO8)</f>
        <v>81</v>
      </c>
    </row>
    <row r="5" spans="1:41" ht="13.2" customHeight="1" x14ac:dyDescent="0.25">
      <c r="A5" s="5" t="s">
        <v>9</v>
      </c>
      <c r="B5" s="4">
        <v>30</v>
      </c>
      <c r="C5" s="4">
        <v>35</v>
      </c>
      <c r="D5" s="4">
        <v>32</v>
      </c>
      <c r="E5" s="4">
        <v>36</v>
      </c>
      <c r="F5" s="4">
        <v>46</v>
      </c>
      <c r="G5" s="4">
        <v>38</v>
      </c>
      <c r="H5" s="4">
        <v>38</v>
      </c>
      <c r="I5" s="4">
        <v>36</v>
      </c>
      <c r="J5" s="4">
        <v>44</v>
      </c>
      <c r="K5" s="4">
        <v>57</v>
      </c>
      <c r="L5" s="4">
        <v>59</v>
      </c>
      <c r="M5" s="4">
        <v>61</v>
      </c>
      <c r="N5" s="4">
        <v>64</v>
      </c>
      <c r="O5" s="4">
        <v>56</v>
      </c>
      <c r="P5" s="4">
        <v>50</v>
      </c>
      <c r="Q5" s="4">
        <v>54</v>
      </c>
      <c r="R5" s="4">
        <v>49</v>
      </c>
      <c r="S5" s="4">
        <v>54</v>
      </c>
      <c r="T5" s="4">
        <v>55</v>
      </c>
      <c r="U5" s="4">
        <v>51</v>
      </c>
      <c r="V5" s="4">
        <v>54</v>
      </c>
      <c r="W5" s="4">
        <v>51</v>
      </c>
      <c r="X5" s="4">
        <v>54</v>
      </c>
      <c r="Y5" s="4">
        <v>40</v>
      </c>
      <c r="Z5" s="4">
        <v>39</v>
      </c>
      <c r="AA5" s="4">
        <v>34</v>
      </c>
      <c r="AB5" s="4">
        <v>35</v>
      </c>
      <c r="AC5" s="4">
        <v>27</v>
      </c>
      <c r="AD5" s="4">
        <v>26</v>
      </c>
      <c r="AE5" s="4">
        <v>36</v>
      </c>
      <c r="AF5" s="6">
        <v>24</v>
      </c>
      <c r="AG5" s="6">
        <v>35</v>
      </c>
      <c r="AH5" s="6">
        <v>33</v>
      </c>
      <c r="AI5" s="6">
        <v>25</v>
      </c>
      <c r="AJ5" s="6">
        <v>36</v>
      </c>
      <c r="AK5" s="6">
        <v>31</v>
      </c>
      <c r="AL5" s="6">
        <v>30</v>
      </c>
      <c r="AM5" s="6">
        <v>27</v>
      </c>
      <c r="AN5" s="6">
        <v>25</v>
      </c>
      <c r="AO5" s="6">
        <v>22</v>
      </c>
    </row>
    <row r="6" spans="1:41" ht="13.2" customHeight="1" x14ac:dyDescent="0.25">
      <c r="A6" s="5" t="s">
        <v>10</v>
      </c>
      <c r="B6" s="4">
        <v>12</v>
      </c>
      <c r="C6" s="4">
        <v>12</v>
      </c>
      <c r="D6" s="4">
        <v>10</v>
      </c>
      <c r="E6" s="4">
        <v>13</v>
      </c>
      <c r="F6" s="4">
        <v>14</v>
      </c>
      <c r="G6" s="4">
        <v>7</v>
      </c>
      <c r="H6" s="4">
        <v>9</v>
      </c>
      <c r="I6" s="4">
        <v>9</v>
      </c>
      <c r="J6" s="4">
        <v>4</v>
      </c>
      <c r="K6" s="4">
        <v>5</v>
      </c>
      <c r="L6" s="4">
        <v>29</v>
      </c>
      <c r="M6" s="4">
        <v>31</v>
      </c>
      <c r="N6" s="4">
        <v>22</v>
      </c>
      <c r="O6" s="4">
        <v>29</v>
      </c>
      <c r="P6" s="4">
        <v>26</v>
      </c>
      <c r="Q6" s="4">
        <v>39</v>
      </c>
      <c r="R6" s="4">
        <v>34</v>
      </c>
      <c r="S6" s="4">
        <v>29</v>
      </c>
      <c r="T6" s="4">
        <v>12</v>
      </c>
      <c r="U6" s="4">
        <v>11</v>
      </c>
      <c r="V6" s="4">
        <v>8</v>
      </c>
      <c r="W6" s="4">
        <v>43</v>
      </c>
      <c r="X6" s="4">
        <v>38</v>
      </c>
      <c r="Y6" s="4">
        <v>76</v>
      </c>
      <c r="Z6" s="4">
        <v>86</v>
      </c>
      <c r="AA6" s="4">
        <v>65</v>
      </c>
      <c r="AB6" s="4">
        <v>42</v>
      </c>
      <c r="AC6" s="4">
        <v>72</v>
      </c>
      <c r="AD6" s="4">
        <v>61</v>
      </c>
      <c r="AE6" s="4">
        <v>78</v>
      </c>
      <c r="AF6" s="6">
        <v>75</v>
      </c>
      <c r="AG6" s="6">
        <v>84</v>
      </c>
      <c r="AH6" s="6">
        <v>84</v>
      </c>
      <c r="AI6" s="6">
        <v>75</v>
      </c>
      <c r="AJ6" s="6">
        <v>58</v>
      </c>
      <c r="AK6" s="6">
        <v>43</v>
      </c>
      <c r="AL6" s="6">
        <v>59</v>
      </c>
      <c r="AM6" s="6">
        <v>52</v>
      </c>
      <c r="AN6" s="6">
        <v>52</v>
      </c>
      <c r="AO6" s="6">
        <v>49</v>
      </c>
    </row>
    <row r="7" spans="1:41" ht="13.2" customHeight="1" x14ac:dyDescent="0.25">
      <c r="A7" s="5" t="s">
        <v>11</v>
      </c>
      <c r="B7" s="4">
        <v>4</v>
      </c>
      <c r="C7" s="4">
        <v>3</v>
      </c>
      <c r="D7" s="4">
        <v>3</v>
      </c>
      <c r="E7" s="4">
        <v>9</v>
      </c>
      <c r="F7" s="4">
        <v>9</v>
      </c>
      <c r="G7" s="4">
        <v>9</v>
      </c>
      <c r="H7" s="4">
        <v>6</v>
      </c>
      <c r="I7" s="4">
        <v>3</v>
      </c>
      <c r="J7" s="4">
        <v>4</v>
      </c>
      <c r="K7" s="4">
        <v>5</v>
      </c>
      <c r="L7" s="4">
        <v>3</v>
      </c>
      <c r="M7" s="4">
        <v>4</v>
      </c>
      <c r="N7" s="4">
        <v>4</v>
      </c>
      <c r="O7" s="4">
        <v>3</v>
      </c>
      <c r="P7" s="4">
        <v>4</v>
      </c>
      <c r="Q7" s="7" t="s">
        <v>0</v>
      </c>
      <c r="R7" s="7">
        <v>5</v>
      </c>
      <c r="S7" s="7">
        <v>7</v>
      </c>
      <c r="T7" s="7">
        <v>5</v>
      </c>
      <c r="U7" s="7">
        <v>4</v>
      </c>
      <c r="V7" s="7">
        <v>3</v>
      </c>
      <c r="W7" s="7">
        <v>1</v>
      </c>
      <c r="X7" s="7">
        <v>5</v>
      </c>
      <c r="Y7" s="7">
        <v>3</v>
      </c>
      <c r="Z7" s="7">
        <v>1</v>
      </c>
      <c r="AA7" s="4">
        <v>4</v>
      </c>
      <c r="AB7" s="4">
        <v>1</v>
      </c>
      <c r="AC7" s="4">
        <v>3</v>
      </c>
      <c r="AD7" s="4">
        <v>4</v>
      </c>
      <c r="AE7" s="4">
        <v>3</v>
      </c>
      <c r="AF7" s="6">
        <v>2</v>
      </c>
      <c r="AG7" s="6">
        <v>2</v>
      </c>
      <c r="AH7" s="6">
        <v>7</v>
      </c>
      <c r="AI7" s="6">
        <v>1</v>
      </c>
      <c r="AJ7" s="6" t="s">
        <v>0</v>
      </c>
      <c r="AK7" s="6" t="s">
        <v>0</v>
      </c>
      <c r="AL7" s="6" t="s">
        <v>0</v>
      </c>
      <c r="AM7" s="6" t="s">
        <v>0</v>
      </c>
      <c r="AN7" s="8" t="s">
        <v>0</v>
      </c>
      <c r="AO7" s="8" t="s">
        <v>0</v>
      </c>
    </row>
    <row r="8" spans="1:41" ht="13.2" customHeight="1" x14ac:dyDescent="0.25">
      <c r="A8" s="5" t="s">
        <v>12</v>
      </c>
      <c r="B8" s="7" t="s">
        <v>2</v>
      </c>
      <c r="C8" s="7" t="s">
        <v>2</v>
      </c>
      <c r="D8" s="7" t="s">
        <v>2</v>
      </c>
      <c r="E8" s="7" t="s">
        <v>2</v>
      </c>
      <c r="F8" s="7" t="s">
        <v>2</v>
      </c>
      <c r="G8" s="4">
        <v>8</v>
      </c>
      <c r="H8" s="4">
        <v>11</v>
      </c>
      <c r="I8" s="4">
        <v>11</v>
      </c>
      <c r="J8" s="4">
        <v>4</v>
      </c>
      <c r="K8" s="4">
        <v>11</v>
      </c>
      <c r="L8" s="7" t="s">
        <v>0</v>
      </c>
      <c r="M8" s="7" t="s">
        <v>0</v>
      </c>
      <c r="N8" s="7" t="s">
        <v>0</v>
      </c>
      <c r="O8" s="7" t="s">
        <v>0</v>
      </c>
      <c r="P8" s="7" t="s">
        <v>0</v>
      </c>
      <c r="Q8" s="7" t="s">
        <v>0</v>
      </c>
      <c r="R8" s="4">
        <v>1</v>
      </c>
      <c r="S8" s="4">
        <v>2</v>
      </c>
      <c r="T8" s="4" t="s">
        <v>0</v>
      </c>
      <c r="U8" s="4" t="s">
        <v>0</v>
      </c>
      <c r="V8" s="7">
        <v>2</v>
      </c>
      <c r="W8" s="7">
        <v>4</v>
      </c>
      <c r="X8" s="7">
        <v>9</v>
      </c>
      <c r="Y8" s="7">
        <v>9</v>
      </c>
      <c r="Z8" s="7">
        <v>15</v>
      </c>
      <c r="AA8" s="4">
        <v>10</v>
      </c>
      <c r="AB8" s="4">
        <v>8</v>
      </c>
      <c r="AC8" s="4">
        <v>11</v>
      </c>
      <c r="AD8" s="4">
        <v>5</v>
      </c>
      <c r="AE8" s="4">
        <v>6</v>
      </c>
      <c r="AF8" s="6">
        <v>7</v>
      </c>
      <c r="AG8" s="6">
        <v>8</v>
      </c>
      <c r="AH8" s="6">
        <v>6</v>
      </c>
      <c r="AI8" s="6">
        <v>5</v>
      </c>
      <c r="AJ8" s="6">
        <v>5</v>
      </c>
      <c r="AK8" s="6">
        <v>6</v>
      </c>
      <c r="AL8" s="6">
        <v>6</v>
      </c>
      <c r="AM8" s="6">
        <v>9</v>
      </c>
      <c r="AN8" s="6">
        <v>9</v>
      </c>
      <c r="AO8" s="6">
        <v>10</v>
      </c>
    </row>
    <row r="9" spans="1:41" ht="16.8" customHeight="1" x14ac:dyDescent="0.25">
      <c r="A9" s="2" t="s">
        <v>13</v>
      </c>
      <c r="B9" s="4">
        <v>4</v>
      </c>
      <c r="C9" s="4">
        <v>3</v>
      </c>
      <c r="D9" s="4">
        <v>3</v>
      </c>
      <c r="E9" s="4">
        <v>11</v>
      </c>
      <c r="F9" s="4">
        <v>2</v>
      </c>
      <c r="G9" s="4">
        <v>4</v>
      </c>
      <c r="H9" s="4">
        <v>3</v>
      </c>
      <c r="I9" s="4">
        <v>5</v>
      </c>
      <c r="J9" s="4">
        <v>3</v>
      </c>
      <c r="K9" s="4">
        <v>1</v>
      </c>
      <c r="L9" s="4">
        <v>6</v>
      </c>
      <c r="M9" s="4">
        <v>6</v>
      </c>
      <c r="N9" s="4">
        <v>11</v>
      </c>
      <c r="O9" s="4">
        <v>4</v>
      </c>
      <c r="P9" s="4">
        <v>21</v>
      </c>
      <c r="Q9" s="4">
        <v>13</v>
      </c>
      <c r="R9" s="4">
        <v>10</v>
      </c>
      <c r="S9" s="4">
        <v>6</v>
      </c>
      <c r="T9" s="4">
        <v>7</v>
      </c>
      <c r="U9" s="4">
        <v>7</v>
      </c>
      <c r="V9" s="4">
        <v>4</v>
      </c>
      <c r="W9" s="4">
        <v>4</v>
      </c>
      <c r="X9" s="4">
        <v>12</v>
      </c>
      <c r="Y9" s="4">
        <v>7</v>
      </c>
      <c r="Z9" s="4">
        <v>12</v>
      </c>
      <c r="AA9" s="4">
        <v>7</v>
      </c>
      <c r="AB9" s="4">
        <v>3</v>
      </c>
      <c r="AC9" s="4">
        <v>3</v>
      </c>
      <c r="AD9" s="4">
        <v>5</v>
      </c>
      <c r="AE9" s="4">
        <v>7</v>
      </c>
      <c r="AF9" s="6">
        <v>14</v>
      </c>
      <c r="AG9" s="6">
        <v>13</v>
      </c>
      <c r="AH9" s="6">
        <v>2</v>
      </c>
      <c r="AI9" s="6">
        <v>1</v>
      </c>
      <c r="AJ9" s="6">
        <v>3</v>
      </c>
      <c r="AK9" s="6" t="s">
        <v>0</v>
      </c>
      <c r="AL9" s="6">
        <v>7</v>
      </c>
      <c r="AM9" s="6">
        <v>3</v>
      </c>
      <c r="AN9" s="8">
        <v>5</v>
      </c>
      <c r="AO9" s="8">
        <v>2</v>
      </c>
    </row>
    <row r="10" spans="1:41" ht="16.8" customHeight="1" x14ac:dyDescent="0.25">
      <c r="A10" s="2" t="s">
        <v>14</v>
      </c>
      <c r="B10" s="9">
        <v>730</v>
      </c>
      <c r="C10" s="9">
        <v>821</v>
      </c>
      <c r="D10" s="9">
        <v>984</v>
      </c>
      <c r="E10" s="9">
        <v>828</v>
      </c>
      <c r="F10" s="9">
        <v>792</v>
      </c>
      <c r="G10" s="9">
        <v>937</v>
      </c>
      <c r="H10" s="9">
        <v>1163</v>
      </c>
      <c r="I10" s="9">
        <v>1208</v>
      </c>
      <c r="J10" s="9">
        <v>1075</v>
      </c>
      <c r="K10" s="9">
        <v>1258</v>
      </c>
      <c r="L10" s="9">
        <v>1962</v>
      </c>
      <c r="M10" s="9">
        <v>1884</v>
      </c>
      <c r="N10" s="9">
        <v>1501</v>
      </c>
      <c r="O10" s="9">
        <v>1730</v>
      </c>
      <c r="P10" s="9">
        <v>1347</v>
      </c>
      <c r="Q10" s="9">
        <v>1463</v>
      </c>
      <c r="R10" s="9">
        <v>1909</v>
      </c>
      <c r="S10" s="9">
        <v>2019</v>
      </c>
      <c r="T10" s="9">
        <f>1400+190</f>
        <v>1590</v>
      </c>
      <c r="U10" s="9">
        <f t="shared" ref="U10" si="8">SUM(U11:U12)</f>
        <v>1526</v>
      </c>
      <c r="V10" s="9">
        <f t="shared" ref="V10" si="9">SUM(V11:V12)</f>
        <v>1486</v>
      </c>
      <c r="W10" s="9">
        <f t="shared" ref="W10:AA10" si="10">SUM(W11:W12)</f>
        <v>1888</v>
      </c>
      <c r="X10" s="9">
        <f t="shared" si="10"/>
        <v>1672</v>
      </c>
      <c r="Y10" s="9">
        <f t="shared" si="10"/>
        <v>1710</v>
      </c>
      <c r="Z10" s="9">
        <f t="shared" si="10"/>
        <v>1818</v>
      </c>
      <c r="AA10" s="9">
        <f t="shared" si="10"/>
        <v>1842</v>
      </c>
      <c r="AB10" s="9">
        <f t="shared" ref="AB10" si="11">SUM(AB11:AB12)</f>
        <v>1849</v>
      </c>
      <c r="AC10" s="9">
        <f t="shared" ref="AC10" si="12">SUM(AC11:AC12)</f>
        <v>1578</v>
      </c>
      <c r="AD10" s="9">
        <f t="shared" ref="AD10" si="13">SUM(AD11:AD12)</f>
        <v>2253</v>
      </c>
      <c r="AE10" s="9">
        <f t="shared" ref="AE10" si="14">SUM(AE11:AE12)</f>
        <v>2874</v>
      </c>
      <c r="AF10" s="9">
        <f t="shared" ref="AF10" si="15">SUM(AF11:AF12)</f>
        <v>2353</v>
      </c>
      <c r="AG10" s="9">
        <f t="shared" ref="AG10" si="16">SUM(AG11:AG12)</f>
        <v>2655</v>
      </c>
      <c r="AH10" s="9">
        <f t="shared" ref="AH10" si="17">SUM(AH11:AH12)</f>
        <v>2956</v>
      </c>
      <c r="AI10" s="9">
        <f t="shared" ref="AI10" si="18">SUM(AI11:AI12)</f>
        <v>2288</v>
      </c>
      <c r="AJ10" s="9">
        <f t="shared" ref="AJ10" si="19">SUM(AJ11:AJ12)</f>
        <v>2502</v>
      </c>
      <c r="AK10" s="9">
        <f t="shared" ref="AK10" si="20">SUM(AK11:AK12)</f>
        <v>1502</v>
      </c>
      <c r="AL10" s="9">
        <f t="shared" ref="AL10" si="21">SUM(AL11:AL12)</f>
        <v>1489</v>
      </c>
      <c r="AM10" s="9">
        <f t="shared" ref="AM10" si="22">SUM(AM11:AM12)</f>
        <v>1344</v>
      </c>
      <c r="AN10" s="9">
        <f t="shared" ref="AN10:AO10" si="23">SUM(AN11:AN12)</f>
        <v>1083</v>
      </c>
      <c r="AO10" s="9">
        <f t="shared" si="23"/>
        <v>1055</v>
      </c>
    </row>
    <row r="11" spans="1:41" ht="13.2" customHeight="1" x14ac:dyDescent="0.25">
      <c r="A11" s="5" t="s">
        <v>1</v>
      </c>
      <c r="B11" s="10" t="s">
        <v>2</v>
      </c>
      <c r="C11" s="10" t="s">
        <v>2</v>
      </c>
      <c r="D11" s="10" t="s">
        <v>2</v>
      </c>
      <c r="E11" s="10" t="s">
        <v>2</v>
      </c>
      <c r="F11" s="10" t="s">
        <v>2</v>
      </c>
      <c r="G11" s="10" t="s">
        <v>2</v>
      </c>
      <c r="H11" s="10" t="s">
        <v>2</v>
      </c>
      <c r="I11" s="10" t="s">
        <v>2</v>
      </c>
      <c r="J11" s="10" t="s">
        <v>2</v>
      </c>
      <c r="K11" s="10" t="s">
        <v>2</v>
      </c>
      <c r="L11" s="10" t="s">
        <v>2</v>
      </c>
      <c r="M11" s="10" t="s">
        <v>2</v>
      </c>
      <c r="N11" s="10" t="s">
        <v>2</v>
      </c>
      <c r="O11" s="10" t="s">
        <v>2</v>
      </c>
      <c r="P11" s="10" t="s">
        <v>2</v>
      </c>
      <c r="Q11" s="10" t="s">
        <v>2</v>
      </c>
      <c r="R11" s="10" t="s">
        <v>2</v>
      </c>
      <c r="S11" s="10" t="s">
        <v>2</v>
      </c>
      <c r="T11" s="10">
        <v>1032</v>
      </c>
      <c r="U11" s="10">
        <v>1204</v>
      </c>
      <c r="V11" s="10">
        <v>1145</v>
      </c>
      <c r="W11" s="10">
        <v>1033</v>
      </c>
      <c r="X11" s="10">
        <v>1030</v>
      </c>
      <c r="Y11" s="10">
        <v>960</v>
      </c>
      <c r="Z11" s="10">
        <v>944</v>
      </c>
      <c r="AA11" s="10">
        <v>1187</v>
      </c>
      <c r="AB11" s="10">
        <v>1125</v>
      </c>
      <c r="AC11" s="10">
        <v>914</v>
      </c>
      <c r="AD11" s="10">
        <v>1474</v>
      </c>
      <c r="AE11" s="10">
        <v>1650</v>
      </c>
      <c r="AF11" s="11">
        <v>1493</v>
      </c>
      <c r="AG11" s="11">
        <v>1591</v>
      </c>
      <c r="AH11" s="11">
        <v>1705</v>
      </c>
      <c r="AI11" s="11">
        <v>1155</v>
      </c>
      <c r="AJ11" s="11">
        <v>1623</v>
      </c>
      <c r="AK11" s="11">
        <v>1067</v>
      </c>
      <c r="AL11" s="11">
        <v>1000</v>
      </c>
      <c r="AM11" s="11">
        <v>855</v>
      </c>
      <c r="AN11" s="11">
        <v>672</v>
      </c>
      <c r="AO11" s="11">
        <v>601</v>
      </c>
    </row>
    <row r="12" spans="1:41" ht="13.2" customHeight="1" x14ac:dyDescent="0.25">
      <c r="A12" s="5" t="s">
        <v>3</v>
      </c>
      <c r="B12" s="10" t="s">
        <v>2</v>
      </c>
      <c r="C12" s="10" t="s">
        <v>2</v>
      </c>
      <c r="D12" s="10" t="s">
        <v>2</v>
      </c>
      <c r="E12" s="10" t="s">
        <v>2</v>
      </c>
      <c r="F12" s="10" t="s">
        <v>2</v>
      </c>
      <c r="G12" s="10" t="s">
        <v>2</v>
      </c>
      <c r="H12" s="10" t="s">
        <v>2</v>
      </c>
      <c r="I12" s="10" t="s">
        <v>2</v>
      </c>
      <c r="J12" s="10" t="s">
        <v>2</v>
      </c>
      <c r="K12" s="10" t="s">
        <v>2</v>
      </c>
      <c r="L12" s="10" t="s">
        <v>2</v>
      </c>
      <c r="M12" s="10" t="s">
        <v>2</v>
      </c>
      <c r="N12" s="10" t="s">
        <v>2</v>
      </c>
      <c r="O12" s="10" t="s">
        <v>2</v>
      </c>
      <c r="P12" s="10" t="s">
        <v>2</v>
      </c>
      <c r="Q12" s="10" t="s">
        <v>2</v>
      </c>
      <c r="R12" s="10" t="s">
        <v>2</v>
      </c>
      <c r="S12" s="10" t="s">
        <v>2</v>
      </c>
      <c r="T12" s="10">
        <v>368</v>
      </c>
      <c r="U12" s="10">
        <v>322</v>
      </c>
      <c r="V12" s="10">
        <v>341</v>
      </c>
      <c r="W12" s="10">
        <v>855</v>
      </c>
      <c r="X12" s="10">
        <v>642</v>
      </c>
      <c r="Y12" s="10">
        <v>750</v>
      </c>
      <c r="Z12" s="10">
        <v>874</v>
      </c>
      <c r="AA12" s="10">
        <v>655</v>
      </c>
      <c r="AB12" s="10">
        <v>724</v>
      </c>
      <c r="AC12" s="10">
        <v>664</v>
      </c>
      <c r="AD12" s="10">
        <v>779</v>
      </c>
      <c r="AE12" s="10">
        <v>1224</v>
      </c>
      <c r="AF12" s="11">
        <v>860</v>
      </c>
      <c r="AG12" s="11">
        <v>1064</v>
      </c>
      <c r="AH12" s="11">
        <v>1251</v>
      </c>
      <c r="AI12" s="11">
        <v>1133</v>
      </c>
      <c r="AJ12" s="11">
        <v>879</v>
      </c>
      <c r="AK12" s="11">
        <v>435</v>
      </c>
      <c r="AL12" s="11">
        <v>489</v>
      </c>
      <c r="AM12" s="11">
        <v>489</v>
      </c>
      <c r="AN12" s="11">
        <v>411</v>
      </c>
      <c r="AO12" s="11">
        <v>454</v>
      </c>
    </row>
    <row r="13" spans="1:41" ht="16.8" customHeight="1" thickBot="1" x14ac:dyDescent="0.3">
      <c r="A13" s="12" t="s">
        <v>15</v>
      </c>
      <c r="B13" s="13">
        <v>77</v>
      </c>
      <c r="C13" s="13">
        <v>91</v>
      </c>
      <c r="D13" s="13">
        <v>95</v>
      </c>
      <c r="E13" s="13">
        <v>100</v>
      </c>
      <c r="F13" s="13">
        <v>118</v>
      </c>
      <c r="G13" s="13">
        <v>100</v>
      </c>
      <c r="H13" s="13">
        <v>72</v>
      </c>
      <c r="I13" s="13">
        <v>87</v>
      </c>
      <c r="J13" s="13">
        <v>50</v>
      </c>
      <c r="K13" s="13">
        <v>108</v>
      </c>
      <c r="L13" s="14">
        <v>163</v>
      </c>
      <c r="M13" s="14">
        <v>144</v>
      </c>
      <c r="N13" s="14">
        <v>112</v>
      </c>
      <c r="O13" s="14">
        <v>84</v>
      </c>
      <c r="P13" s="14">
        <v>121</v>
      </c>
      <c r="Q13" s="13">
        <v>90</v>
      </c>
      <c r="R13" s="13">
        <v>91</v>
      </c>
      <c r="S13" s="13">
        <v>111</v>
      </c>
      <c r="T13" s="13">
        <v>121</v>
      </c>
      <c r="U13" s="13">
        <v>110</v>
      </c>
      <c r="V13" s="14">
        <v>91</v>
      </c>
      <c r="W13" s="14">
        <v>87</v>
      </c>
      <c r="X13" s="14">
        <v>103</v>
      </c>
      <c r="Y13" s="14">
        <v>90</v>
      </c>
      <c r="Z13" s="14">
        <v>99</v>
      </c>
      <c r="AA13" s="14">
        <v>80</v>
      </c>
      <c r="AB13" s="14">
        <v>105</v>
      </c>
      <c r="AC13" s="14">
        <v>104</v>
      </c>
      <c r="AD13" s="14">
        <v>84</v>
      </c>
      <c r="AE13" s="14">
        <v>86</v>
      </c>
      <c r="AF13" s="15">
        <v>73</v>
      </c>
      <c r="AG13" s="15">
        <v>70</v>
      </c>
      <c r="AH13" s="15">
        <v>96</v>
      </c>
      <c r="AI13" s="15">
        <v>77</v>
      </c>
      <c r="AJ13" s="15">
        <v>91</v>
      </c>
      <c r="AK13" s="15">
        <v>85</v>
      </c>
      <c r="AL13" s="15">
        <v>75</v>
      </c>
      <c r="AM13" s="15">
        <v>60</v>
      </c>
      <c r="AN13" s="15">
        <v>66</v>
      </c>
      <c r="AO13" s="35">
        <v>71</v>
      </c>
    </row>
    <row r="14" spans="1:41" ht="13.2" customHeight="1" x14ac:dyDescent="0.25">
      <c r="A14" s="16" t="s">
        <v>16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13.2" customHeight="1" x14ac:dyDescent="0.25">
      <c r="A15" s="34" t="s">
        <v>28</v>
      </c>
    </row>
  </sheetData>
  <phoneticPr fontId="2" type="noConversion"/>
  <pageMargins left="0.7" right="0.7" top="0.75" bottom="0.75" header="0.3" footer="0.3"/>
  <ignoredErrors>
    <ignoredError sqref="G4:I4 U10:V10 J4:V4 W4:AA4 W10:AA10 AB4:AI4 AB10:AO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1C75E-18A7-4A9A-A2D3-5F78A9B3C998}">
  <dimension ref="A1:P60"/>
  <sheetViews>
    <sheetView showGridLines="0" workbookViewId="0">
      <selection activeCell="N29" sqref="N29"/>
    </sheetView>
  </sheetViews>
  <sheetFormatPr defaultRowHeight="13.8" customHeight="1" x14ac:dyDescent="0.25"/>
  <cols>
    <col min="1" max="1" width="27.44140625" style="17" customWidth="1"/>
    <col min="2" max="10" width="8.44140625" style="17" customWidth="1"/>
    <col min="11" max="16384" width="8.88671875" style="17"/>
  </cols>
  <sheetData>
    <row r="1" spans="1:16" ht="13.8" customHeight="1" x14ac:dyDescent="0.25">
      <c r="A1" s="17" t="s">
        <v>5</v>
      </c>
    </row>
    <row r="2" spans="1:16" ht="29.4" customHeight="1" thickBot="1" x14ac:dyDescent="0.3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3.8" customHeight="1" x14ac:dyDescent="0.25">
      <c r="A3" s="3" t="s">
        <v>17</v>
      </c>
      <c r="B3" s="3">
        <v>2016</v>
      </c>
      <c r="C3" s="3">
        <v>2017</v>
      </c>
      <c r="D3" s="3">
        <v>2018</v>
      </c>
      <c r="E3" s="3">
        <v>2019</v>
      </c>
      <c r="F3" s="3">
        <v>2020</v>
      </c>
      <c r="G3" s="3">
        <v>2021</v>
      </c>
      <c r="H3" s="3">
        <v>2022</v>
      </c>
      <c r="I3" s="3">
        <v>2023</v>
      </c>
      <c r="J3" s="3">
        <v>2024</v>
      </c>
      <c r="K3" s="2"/>
      <c r="L3" s="2"/>
      <c r="M3" s="2"/>
      <c r="N3" s="2"/>
      <c r="O3" s="2"/>
      <c r="P3" s="2"/>
    </row>
    <row r="4" spans="1:16" ht="17.399999999999999" customHeight="1" x14ac:dyDescent="0.25">
      <c r="A4" s="18" t="s">
        <v>6</v>
      </c>
      <c r="B4" s="18">
        <f t="shared" ref="B4" si="0">SUM(B5:B13)</f>
        <v>517</v>
      </c>
      <c r="C4" s="18">
        <f t="shared" ref="C4" si="1">SUM(C5:C13)</f>
        <v>428</v>
      </c>
      <c r="D4" s="18">
        <f t="shared" ref="D4" si="2">SUM(D5:D13)</f>
        <v>459</v>
      </c>
      <c r="E4" s="18">
        <f t="shared" ref="E4" si="3">SUM(E5:E13)</f>
        <v>778</v>
      </c>
      <c r="F4" s="18">
        <f t="shared" ref="F4:G4" si="4">SUM(F5:F13)</f>
        <v>666</v>
      </c>
      <c r="G4" s="18">
        <f t="shared" si="4"/>
        <v>638</v>
      </c>
      <c r="H4" s="18">
        <f>SUM(H5:H13)</f>
        <v>468</v>
      </c>
      <c r="I4" s="18">
        <f>SUM(I5:I13)</f>
        <v>481</v>
      </c>
      <c r="J4" s="18">
        <f>SUM(J5:J13)</f>
        <v>340</v>
      </c>
      <c r="K4" s="18"/>
      <c r="L4" s="18"/>
      <c r="M4" s="18"/>
      <c r="N4" s="18"/>
      <c r="O4" s="2"/>
      <c r="P4" s="2"/>
    </row>
    <row r="5" spans="1:16" ht="13.8" customHeight="1" x14ac:dyDescent="0.25">
      <c r="A5" s="2" t="s">
        <v>18</v>
      </c>
      <c r="B5" s="21">
        <f t="shared" ref="B5:E5" si="5">IF(SUM(B15,B25)=0,"-",SUM(B15,B25))</f>
        <v>71</v>
      </c>
      <c r="C5" s="21">
        <f t="shared" si="5"/>
        <v>48</v>
      </c>
      <c r="D5" s="21">
        <f t="shared" si="5"/>
        <v>307</v>
      </c>
      <c r="E5" s="21">
        <f t="shared" si="5"/>
        <v>115</v>
      </c>
      <c r="F5" s="21">
        <f t="shared" ref="F5:G5" si="6">IF(SUM(F15,F25)=0,"-",SUM(F15,F25))</f>
        <v>224</v>
      </c>
      <c r="G5" s="21">
        <f t="shared" si="6"/>
        <v>133</v>
      </c>
      <c r="H5" s="21">
        <f>IF(SUM(H15,H25)=0,"-",SUM(H15,H25))</f>
        <v>29</v>
      </c>
      <c r="I5" s="21">
        <f>IF(SUM(I15,I25)=0,"-",SUM(I15,I25))</f>
        <v>155</v>
      </c>
      <c r="J5" s="21">
        <f>IF(SUM(J15,J25)=0,"-",SUM(J15,J25))</f>
        <v>34</v>
      </c>
      <c r="K5" s="2"/>
      <c r="L5" s="21"/>
      <c r="M5" s="20"/>
      <c r="N5" s="20"/>
      <c r="O5" s="2"/>
      <c r="P5" s="2"/>
    </row>
    <row r="6" spans="1:16" ht="13.8" customHeight="1" x14ac:dyDescent="0.25">
      <c r="A6" s="2" t="s">
        <v>19</v>
      </c>
      <c r="B6" s="21">
        <f t="shared" ref="B6:E6" si="7">IF(SUM(B16,B26)=0,"-",SUM(B16,B26))</f>
        <v>46</v>
      </c>
      <c r="C6" s="21">
        <f t="shared" si="7"/>
        <v>43</v>
      </c>
      <c r="D6" s="21">
        <f t="shared" si="7"/>
        <v>43</v>
      </c>
      <c r="E6" s="21">
        <f t="shared" si="7"/>
        <v>37</v>
      </c>
      <c r="F6" s="21">
        <f t="shared" ref="F6:G6" si="8">IF(SUM(F16,F26)=0,"-",SUM(F16,F26))</f>
        <v>33</v>
      </c>
      <c r="G6" s="21">
        <f t="shared" si="8"/>
        <v>16</v>
      </c>
      <c r="H6" s="21">
        <f t="shared" ref="H6:I13" si="9">IF(SUM(H16,H26)=0,"-",SUM(H16,H26))</f>
        <v>11</v>
      </c>
      <c r="I6" s="21" t="str">
        <f t="shared" si="9"/>
        <v>-</v>
      </c>
      <c r="J6" s="21">
        <f t="shared" ref="J6" si="10">IF(SUM(J16,J26)=0,"-",SUM(J16,J26))</f>
        <v>24</v>
      </c>
      <c r="K6" s="2"/>
      <c r="L6" s="21"/>
      <c r="M6" s="22"/>
      <c r="N6" s="22"/>
      <c r="O6" s="2"/>
      <c r="P6" s="2"/>
    </row>
    <row r="7" spans="1:16" ht="13.8" customHeight="1" x14ac:dyDescent="0.25">
      <c r="A7" s="2" t="s">
        <v>20</v>
      </c>
      <c r="B7" s="21">
        <f t="shared" ref="B7:E7" si="11">IF(SUM(B17,B27)=0,"-",SUM(B17,B27))</f>
        <v>235</v>
      </c>
      <c r="C7" s="21">
        <f t="shared" si="11"/>
        <v>216</v>
      </c>
      <c r="D7" s="21">
        <f t="shared" si="11"/>
        <v>14</v>
      </c>
      <c r="E7" s="21">
        <f t="shared" si="11"/>
        <v>432</v>
      </c>
      <c r="F7" s="21">
        <f t="shared" ref="F7:G7" si="12">IF(SUM(F17,F27)=0,"-",SUM(F17,F27))</f>
        <v>126</v>
      </c>
      <c r="G7" s="21">
        <f t="shared" si="12"/>
        <v>238</v>
      </c>
      <c r="H7" s="21">
        <f t="shared" si="9"/>
        <v>293</v>
      </c>
      <c r="I7" s="21">
        <f t="shared" si="9"/>
        <v>226</v>
      </c>
      <c r="J7" s="21">
        <f t="shared" ref="J7" si="13">IF(SUM(J17,J27)=0,"-",SUM(J17,J27))</f>
        <v>144</v>
      </c>
      <c r="K7" s="2"/>
      <c r="L7" s="21"/>
      <c r="M7" s="20"/>
      <c r="N7" s="20"/>
      <c r="O7" s="2"/>
      <c r="P7" s="2"/>
    </row>
    <row r="8" spans="1:16" ht="13.8" customHeight="1" x14ac:dyDescent="0.25">
      <c r="A8" s="2" t="s">
        <v>22</v>
      </c>
      <c r="B8" s="21">
        <f t="shared" ref="B8:E8" si="14">IF(SUM(B18,B28)=0,"-",SUM(B18,B28))</f>
        <v>141</v>
      </c>
      <c r="C8" s="21">
        <f t="shared" si="14"/>
        <v>90</v>
      </c>
      <c r="D8" s="21">
        <f t="shared" si="14"/>
        <v>60</v>
      </c>
      <c r="E8" s="21">
        <f t="shared" si="14"/>
        <v>113</v>
      </c>
      <c r="F8" s="21">
        <f t="shared" ref="F8:G8" si="15">IF(SUM(F18,F28)=0,"-",SUM(F18,F28))</f>
        <v>217</v>
      </c>
      <c r="G8" s="21">
        <f t="shared" si="15"/>
        <v>207</v>
      </c>
      <c r="H8" s="21">
        <f t="shared" si="9"/>
        <v>93</v>
      </c>
      <c r="I8" s="21">
        <f t="shared" si="9"/>
        <v>67</v>
      </c>
      <c r="J8" s="21">
        <f t="shared" ref="J8" si="16">IF(SUM(J18,J28)=0,"-",SUM(J18,J28))</f>
        <v>135</v>
      </c>
      <c r="K8" s="2"/>
      <c r="L8" s="21"/>
      <c r="M8" s="20"/>
      <c r="N8" s="20"/>
      <c r="O8" s="2"/>
      <c r="P8" s="2"/>
    </row>
    <row r="9" spans="1:16" ht="13.8" customHeight="1" x14ac:dyDescent="0.25">
      <c r="A9" s="2" t="s">
        <v>21</v>
      </c>
      <c r="B9" s="21" t="str">
        <f t="shared" ref="B9:E9" si="17">IF(SUM(B19,B29)=0,"-",SUM(B19,B29))</f>
        <v>-</v>
      </c>
      <c r="C9" s="21" t="str">
        <f t="shared" si="17"/>
        <v>-</v>
      </c>
      <c r="D9" s="21" t="str">
        <f t="shared" si="17"/>
        <v>-</v>
      </c>
      <c r="E9" s="21">
        <f t="shared" si="17"/>
        <v>70</v>
      </c>
      <c r="F9" s="21">
        <f t="shared" ref="F9:G9" si="18">IF(SUM(F19,F29)=0,"-",SUM(F19,F29))</f>
        <v>56</v>
      </c>
      <c r="G9" s="21">
        <f t="shared" si="18"/>
        <v>44</v>
      </c>
      <c r="H9" s="21">
        <f t="shared" si="9"/>
        <v>42</v>
      </c>
      <c r="I9" s="21">
        <f t="shared" si="9"/>
        <v>24</v>
      </c>
      <c r="J9" s="21">
        <f t="shared" ref="J9" si="19">IF(SUM(J19,J29)=0,"-",SUM(J19,J29))</f>
        <v>3</v>
      </c>
      <c r="K9" s="23"/>
      <c r="L9" s="21"/>
      <c r="M9" s="22"/>
      <c r="N9" s="22"/>
      <c r="O9" s="2"/>
      <c r="P9" s="2"/>
    </row>
    <row r="10" spans="1:16" ht="13.8" hidden="1" customHeight="1" x14ac:dyDescent="0.25">
      <c r="A10" s="2" t="s">
        <v>23</v>
      </c>
      <c r="B10" s="21" t="str">
        <f t="shared" ref="B10:E10" si="20">IF(SUM(B20,B30)=0,"-",SUM(B20,B30))</f>
        <v>-</v>
      </c>
      <c r="C10" s="21" t="str">
        <f t="shared" si="20"/>
        <v>-</v>
      </c>
      <c r="D10" s="21" t="str">
        <f t="shared" si="20"/>
        <v>-</v>
      </c>
      <c r="E10" s="21" t="str">
        <f t="shared" si="20"/>
        <v>-</v>
      </c>
      <c r="F10" s="21" t="str">
        <f t="shared" ref="F10:G10" si="21">IF(SUM(F20,F30)=0,"-",SUM(F20,F30))</f>
        <v>-</v>
      </c>
      <c r="G10" s="21" t="str">
        <f t="shared" si="21"/>
        <v>-</v>
      </c>
      <c r="H10" s="21" t="str">
        <f t="shared" si="9"/>
        <v>-</v>
      </c>
      <c r="I10" s="21" t="str">
        <f t="shared" si="9"/>
        <v>-</v>
      </c>
      <c r="J10" s="21" t="str">
        <f t="shared" ref="J10" si="22">IF(SUM(J20,J30)=0,"-",SUM(J20,J30))</f>
        <v>-</v>
      </c>
      <c r="K10" s="23"/>
      <c r="L10" s="21"/>
      <c r="M10" s="22"/>
      <c r="N10" s="22"/>
      <c r="O10" s="2"/>
      <c r="P10" s="2"/>
    </row>
    <row r="11" spans="1:16" ht="13.8" hidden="1" customHeight="1" x14ac:dyDescent="0.25">
      <c r="A11" s="2" t="s">
        <v>24</v>
      </c>
      <c r="B11" s="21" t="str">
        <f t="shared" ref="B11:E11" si="23">IF(SUM(B21,B31)=0,"-",SUM(B21,B31))</f>
        <v>-</v>
      </c>
      <c r="C11" s="21" t="str">
        <f t="shared" si="23"/>
        <v>-</v>
      </c>
      <c r="D11" s="21" t="str">
        <f t="shared" si="23"/>
        <v>-</v>
      </c>
      <c r="E11" s="21" t="str">
        <f t="shared" si="23"/>
        <v>-</v>
      </c>
      <c r="F11" s="21" t="str">
        <f t="shared" ref="F11:G11" si="24">IF(SUM(F21,F31)=0,"-",SUM(F21,F31))</f>
        <v>-</v>
      </c>
      <c r="G11" s="21" t="str">
        <f t="shared" si="24"/>
        <v>-</v>
      </c>
      <c r="H11" s="21" t="str">
        <f t="shared" si="9"/>
        <v>-</v>
      </c>
      <c r="I11" s="21" t="str">
        <f t="shared" si="9"/>
        <v>-</v>
      </c>
      <c r="J11" s="21" t="str">
        <f t="shared" ref="J11" si="25">IF(SUM(J21,J31)=0,"-",SUM(J21,J31))</f>
        <v>-</v>
      </c>
      <c r="K11" s="23"/>
      <c r="L11" s="21"/>
      <c r="M11" s="22"/>
      <c r="N11" s="22"/>
      <c r="O11" s="2"/>
      <c r="P11" s="2"/>
    </row>
    <row r="12" spans="1:16" ht="13.8" customHeight="1" x14ac:dyDescent="0.25">
      <c r="A12" s="20" t="s">
        <v>25</v>
      </c>
      <c r="B12" s="21">
        <f t="shared" ref="B12:E12" si="26">IF(SUM(B22,B32)=0,"-",SUM(B22,B32))</f>
        <v>24</v>
      </c>
      <c r="C12" s="21">
        <f t="shared" si="26"/>
        <v>31</v>
      </c>
      <c r="D12" s="21">
        <f t="shared" si="26"/>
        <v>35</v>
      </c>
      <c r="E12" s="21">
        <f t="shared" si="26"/>
        <v>11</v>
      </c>
      <c r="F12" s="21">
        <f t="shared" ref="F12:G12" si="27">IF(SUM(F22,F32)=0,"-",SUM(F22,F32))</f>
        <v>10</v>
      </c>
      <c r="G12" s="21" t="str">
        <f t="shared" si="27"/>
        <v>-</v>
      </c>
      <c r="H12" s="21" t="str">
        <f t="shared" si="9"/>
        <v>-</v>
      </c>
      <c r="I12" s="21">
        <f t="shared" si="9"/>
        <v>9</v>
      </c>
      <c r="J12" s="21" t="str">
        <f t="shared" ref="J12" si="28">IF(SUM(J22,J32)=0,"-",SUM(J22,J32))</f>
        <v>-</v>
      </c>
      <c r="K12" s="2"/>
      <c r="L12" s="21"/>
      <c r="M12" s="22"/>
      <c r="N12" s="22"/>
      <c r="O12" s="2"/>
      <c r="P12" s="2"/>
    </row>
    <row r="13" spans="1:16" ht="13.8" hidden="1" customHeight="1" x14ac:dyDescent="0.25">
      <c r="A13" s="20" t="s">
        <v>26</v>
      </c>
      <c r="B13" s="21" t="str">
        <f t="shared" ref="B13:E13" si="29">IF(SUM(B23,B33)=0,"-",SUM(B23,B33))</f>
        <v>-</v>
      </c>
      <c r="C13" s="21" t="str">
        <f t="shared" si="29"/>
        <v>-</v>
      </c>
      <c r="D13" s="21" t="str">
        <f t="shared" si="29"/>
        <v>-</v>
      </c>
      <c r="E13" s="21" t="str">
        <f t="shared" si="29"/>
        <v>-</v>
      </c>
      <c r="F13" s="21" t="str">
        <f t="shared" ref="F13:G13" si="30">IF(SUM(F23,F33)=0,"-",SUM(F23,F33))</f>
        <v>-</v>
      </c>
      <c r="G13" s="21" t="str">
        <f t="shared" si="30"/>
        <v>-</v>
      </c>
      <c r="H13" s="21" t="str">
        <f t="shared" si="9"/>
        <v>-</v>
      </c>
      <c r="I13" s="21" t="str">
        <f t="shared" si="9"/>
        <v>-</v>
      </c>
      <c r="J13" s="21" t="str">
        <f t="shared" ref="J13" si="31">IF(SUM(J23,J33)=0,"-",SUM(J23,J33))</f>
        <v>-</v>
      </c>
      <c r="K13" s="2"/>
      <c r="L13" s="21"/>
      <c r="M13" s="22"/>
      <c r="N13" s="22"/>
      <c r="O13" s="23"/>
      <c r="P13" s="23"/>
    </row>
    <row r="14" spans="1:16" ht="17.399999999999999" customHeight="1" x14ac:dyDescent="0.25">
      <c r="A14" s="24" t="s">
        <v>1</v>
      </c>
      <c r="B14" s="26">
        <f t="shared" ref="B14" si="32">SUM(B15:B23)</f>
        <v>452</v>
      </c>
      <c r="C14" s="26">
        <f t="shared" ref="C14" si="33">SUM(C15:C23)</f>
        <v>348</v>
      </c>
      <c r="D14" s="26">
        <f t="shared" ref="D14" si="34">SUM(D15:D23)</f>
        <v>341</v>
      </c>
      <c r="E14" s="26">
        <f t="shared" ref="E14" si="35">SUM(E15:E23)</f>
        <v>620</v>
      </c>
      <c r="F14" s="26">
        <f t="shared" ref="F14:G14" si="36">SUM(F15:F23)</f>
        <v>546</v>
      </c>
      <c r="G14" s="26">
        <f t="shared" si="36"/>
        <v>521</v>
      </c>
      <c r="H14" s="26">
        <f>SUM(H15:H23)</f>
        <v>377</v>
      </c>
      <c r="I14" s="26">
        <f>SUM(I15:I23)</f>
        <v>417</v>
      </c>
      <c r="J14" s="26">
        <f>SUM(J15:J23)</f>
        <v>275</v>
      </c>
      <c r="K14" s="18"/>
      <c r="L14" s="25"/>
      <c r="M14" s="26"/>
      <c r="N14" s="26"/>
      <c r="O14" s="27"/>
      <c r="P14" s="23"/>
    </row>
    <row r="15" spans="1:16" ht="13.8" customHeight="1" x14ac:dyDescent="0.25">
      <c r="A15" s="2" t="s">
        <v>18</v>
      </c>
      <c r="B15" s="21">
        <v>66</v>
      </c>
      <c r="C15" s="21">
        <v>39</v>
      </c>
      <c r="D15" s="21">
        <v>238</v>
      </c>
      <c r="E15" s="21">
        <v>113</v>
      </c>
      <c r="F15" s="21">
        <v>208</v>
      </c>
      <c r="G15" s="21">
        <v>122</v>
      </c>
      <c r="H15" s="22">
        <v>25</v>
      </c>
      <c r="I15" s="22">
        <v>145</v>
      </c>
      <c r="J15" s="22">
        <v>31</v>
      </c>
      <c r="K15" s="2"/>
      <c r="L15" s="21"/>
      <c r="M15" s="22"/>
      <c r="N15" s="22"/>
      <c r="O15" s="23"/>
      <c r="P15" s="23"/>
    </row>
    <row r="16" spans="1:16" ht="13.8" customHeight="1" x14ac:dyDescent="0.25">
      <c r="A16" s="2" t="s">
        <v>19</v>
      </c>
      <c r="B16" s="21">
        <v>37</v>
      </c>
      <c r="C16" s="21">
        <v>30</v>
      </c>
      <c r="D16" s="21">
        <v>27</v>
      </c>
      <c r="E16" s="21">
        <v>24</v>
      </c>
      <c r="F16" s="21">
        <v>23</v>
      </c>
      <c r="G16" s="21">
        <v>14</v>
      </c>
      <c r="H16" s="22">
        <v>10</v>
      </c>
      <c r="I16" s="22" t="s">
        <v>0</v>
      </c>
      <c r="J16" s="22">
        <v>18</v>
      </c>
      <c r="K16" s="2"/>
      <c r="L16" s="21"/>
      <c r="M16" s="22"/>
      <c r="N16" s="22"/>
      <c r="O16" s="23"/>
      <c r="P16" s="23"/>
    </row>
    <row r="17" spans="1:16" ht="13.8" customHeight="1" x14ac:dyDescent="0.25">
      <c r="A17" s="2" t="s">
        <v>20</v>
      </c>
      <c r="B17" s="21">
        <v>215</v>
      </c>
      <c r="C17" s="21">
        <v>182</v>
      </c>
      <c r="D17" s="21">
        <v>10</v>
      </c>
      <c r="E17" s="21">
        <v>354</v>
      </c>
      <c r="F17" s="21">
        <v>106</v>
      </c>
      <c r="G17" s="21">
        <v>205</v>
      </c>
      <c r="H17" s="22">
        <v>251</v>
      </c>
      <c r="I17" s="22">
        <v>200</v>
      </c>
      <c r="J17" s="22">
        <v>135</v>
      </c>
      <c r="K17" s="2"/>
      <c r="L17" s="21"/>
      <c r="M17" s="22"/>
      <c r="N17" s="22"/>
      <c r="O17" s="23"/>
      <c r="P17" s="23"/>
    </row>
    <row r="18" spans="1:16" ht="13.8" customHeight="1" x14ac:dyDescent="0.25">
      <c r="A18" s="2" t="s">
        <v>22</v>
      </c>
      <c r="B18" s="21">
        <v>110</v>
      </c>
      <c r="C18" s="21">
        <v>68</v>
      </c>
      <c r="D18" s="21">
        <v>39</v>
      </c>
      <c r="E18" s="21">
        <v>78</v>
      </c>
      <c r="F18" s="21">
        <v>162</v>
      </c>
      <c r="G18" s="21">
        <v>152</v>
      </c>
      <c r="H18" s="22">
        <v>60</v>
      </c>
      <c r="I18" s="22">
        <v>44</v>
      </c>
      <c r="J18" s="22">
        <v>89</v>
      </c>
      <c r="K18" s="2"/>
      <c r="L18" s="21"/>
      <c r="M18" s="22"/>
      <c r="N18" s="22"/>
      <c r="O18" s="23"/>
      <c r="P18" s="23"/>
    </row>
    <row r="19" spans="1:16" ht="13.8" customHeight="1" x14ac:dyDescent="0.25">
      <c r="A19" s="2" t="s">
        <v>21</v>
      </c>
      <c r="B19" s="21" t="s">
        <v>0</v>
      </c>
      <c r="C19" s="21" t="s">
        <v>0</v>
      </c>
      <c r="D19" s="22" t="s">
        <v>0</v>
      </c>
      <c r="E19" s="21">
        <v>40</v>
      </c>
      <c r="F19" s="21">
        <v>37</v>
      </c>
      <c r="G19" s="21">
        <v>28</v>
      </c>
      <c r="H19" s="22">
        <v>31</v>
      </c>
      <c r="I19" s="22">
        <v>20</v>
      </c>
      <c r="J19" s="22">
        <v>2</v>
      </c>
      <c r="K19" s="2"/>
      <c r="L19" s="21"/>
      <c r="M19" s="22"/>
      <c r="N19" s="22"/>
      <c r="O19" s="23"/>
      <c r="P19" s="23"/>
    </row>
    <row r="20" spans="1:16" ht="13.8" hidden="1" customHeight="1" x14ac:dyDescent="0.25">
      <c r="A20" s="2" t="s">
        <v>23</v>
      </c>
      <c r="B20" s="21" t="s">
        <v>0</v>
      </c>
      <c r="C20" s="21" t="s">
        <v>0</v>
      </c>
      <c r="D20" s="22" t="s">
        <v>0</v>
      </c>
      <c r="E20" s="21" t="s">
        <v>0</v>
      </c>
      <c r="F20" s="21" t="s">
        <v>0</v>
      </c>
      <c r="G20" s="21" t="s">
        <v>0</v>
      </c>
      <c r="H20" s="22" t="s">
        <v>0</v>
      </c>
      <c r="I20" s="22" t="s">
        <v>0</v>
      </c>
      <c r="J20" s="22" t="s">
        <v>0</v>
      </c>
      <c r="K20" s="2"/>
      <c r="L20" s="21"/>
      <c r="M20" s="22"/>
      <c r="N20" s="22"/>
      <c r="O20" s="23"/>
      <c r="P20" s="23"/>
    </row>
    <row r="21" spans="1:16" ht="13.8" hidden="1" customHeight="1" x14ac:dyDescent="0.25">
      <c r="A21" s="2" t="s">
        <v>24</v>
      </c>
      <c r="B21" s="21" t="s">
        <v>0</v>
      </c>
      <c r="C21" s="21" t="s">
        <v>0</v>
      </c>
      <c r="D21" s="22" t="s">
        <v>0</v>
      </c>
      <c r="E21" s="21" t="s">
        <v>0</v>
      </c>
      <c r="F21" s="21" t="s">
        <v>0</v>
      </c>
      <c r="G21" s="21" t="s">
        <v>0</v>
      </c>
      <c r="H21" s="22" t="s">
        <v>0</v>
      </c>
      <c r="I21" s="22" t="s">
        <v>0</v>
      </c>
      <c r="J21" s="22" t="s">
        <v>0</v>
      </c>
      <c r="K21" s="2"/>
      <c r="L21" s="21"/>
      <c r="M21" s="22"/>
      <c r="N21" s="22"/>
      <c r="O21" s="23"/>
      <c r="P21" s="23"/>
    </row>
    <row r="22" spans="1:16" ht="13.8" customHeight="1" x14ac:dyDescent="0.25">
      <c r="A22" s="20" t="s">
        <v>25</v>
      </c>
      <c r="B22" s="21">
        <v>24</v>
      </c>
      <c r="C22" s="21">
        <v>29</v>
      </c>
      <c r="D22" s="21">
        <v>27</v>
      </c>
      <c r="E22" s="21">
        <v>11</v>
      </c>
      <c r="F22" s="21">
        <v>10</v>
      </c>
      <c r="G22" s="21" t="s">
        <v>0</v>
      </c>
      <c r="H22" s="22" t="s">
        <v>0</v>
      </c>
      <c r="I22" s="22">
        <v>8</v>
      </c>
      <c r="J22" s="22" t="s">
        <v>0</v>
      </c>
      <c r="K22" s="2"/>
      <c r="L22" s="21"/>
      <c r="M22" s="22"/>
      <c r="N22" s="22"/>
      <c r="O22" s="23"/>
      <c r="P22" s="23"/>
    </row>
    <row r="23" spans="1:16" ht="13.8" hidden="1" customHeight="1" x14ac:dyDescent="0.25">
      <c r="A23" s="20" t="s">
        <v>26</v>
      </c>
      <c r="B23" s="21" t="s">
        <v>0</v>
      </c>
      <c r="C23" s="21" t="s">
        <v>0</v>
      </c>
      <c r="D23" s="22" t="s">
        <v>0</v>
      </c>
      <c r="E23" s="21" t="s">
        <v>0</v>
      </c>
      <c r="F23" s="21" t="s">
        <v>0</v>
      </c>
      <c r="G23" s="21" t="s">
        <v>0</v>
      </c>
      <c r="H23" s="22" t="s">
        <v>0</v>
      </c>
      <c r="I23" s="22" t="s">
        <v>0</v>
      </c>
      <c r="J23" s="22"/>
      <c r="K23" s="2"/>
      <c r="L23" s="21"/>
      <c r="M23" s="22"/>
      <c r="N23" s="22"/>
      <c r="O23" s="23"/>
      <c r="P23" s="23"/>
    </row>
    <row r="24" spans="1:16" ht="17.399999999999999" customHeight="1" x14ac:dyDescent="0.25">
      <c r="A24" s="24" t="s">
        <v>3</v>
      </c>
      <c r="B24" s="26">
        <f t="shared" ref="B24" si="37">SUM(B25:B33)</f>
        <v>65</v>
      </c>
      <c r="C24" s="26">
        <f t="shared" ref="C24" si="38">SUM(C25:C33)</f>
        <v>80</v>
      </c>
      <c r="D24" s="26">
        <f t="shared" ref="D24" si="39">SUM(D25:D33)</f>
        <v>118</v>
      </c>
      <c r="E24" s="26">
        <f t="shared" ref="E24" si="40">SUM(E25:E33)</f>
        <v>158</v>
      </c>
      <c r="F24" s="26">
        <f t="shared" ref="F24:G24" si="41">SUM(F25:F33)</f>
        <v>120</v>
      </c>
      <c r="G24" s="26">
        <f t="shared" si="41"/>
        <v>117</v>
      </c>
      <c r="H24" s="26">
        <f>SUM(H25:H33)</f>
        <v>91</v>
      </c>
      <c r="I24" s="26">
        <f>SUM(I25:I33)</f>
        <v>64</v>
      </c>
      <c r="J24" s="26">
        <f>SUM(J25:J33)</f>
        <v>65</v>
      </c>
      <c r="K24" s="18"/>
      <c r="L24" s="25"/>
      <c r="M24" s="26"/>
      <c r="N24" s="26"/>
      <c r="O24" s="23"/>
      <c r="P24" s="23"/>
    </row>
    <row r="25" spans="1:16" ht="13.8" customHeight="1" x14ac:dyDescent="0.25">
      <c r="A25" s="2" t="s">
        <v>18</v>
      </c>
      <c r="B25" s="21">
        <v>5</v>
      </c>
      <c r="C25" s="21">
        <v>9</v>
      </c>
      <c r="D25" s="21">
        <v>69</v>
      </c>
      <c r="E25" s="21">
        <v>2</v>
      </c>
      <c r="F25" s="21">
        <v>16</v>
      </c>
      <c r="G25" s="21">
        <v>11</v>
      </c>
      <c r="H25" s="22">
        <v>4</v>
      </c>
      <c r="I25" s="22">
        <v>10</v>
      </c>
      <c r="J25" s="22">
        <v>3</v>
      </c>
      <c r="K25" s="2"/>
      <c r="L25" s="21"/>
      <c r="M25" s="22"/>
      <c r="N25" s="22"/>
      <c r="O25" s="23"/>
      <c r="P25" s="23"/>
    </row>
    <row r="26" spans="1:16" ht="13.8" customHeight="1" x14ac:dyDescent="0.25">
      <c r="A26" s="2" t="s">
        <v>19</v>
      </c>
      <c r="B26" s="21">
        <v>9</v>
      </c>
      <c r="C26" s="21">
        <v>13</v>
      </c>
      <c r="D26" s="21">
        <v>16</v>
      </c>
      <c r="E26" s="21">
        <v>13</v>
      </c>
      <c r="F26" s="21">
        <v>10</v>
      </c>
      <c r="G26" s="21">
        <v>2</v>
      </c>
      <c r="H26" s="22">
        <v>1</v>
      </c>
      <c r="I26" s="22" t="s">
        <v>0</v>
      </c>
      <c r="J26" s="22">
        <v>6</v>
      </c>
      <c r="K26" s="2"/>
      <c r="L26" s="21"/>
      <c r="M26" s="22"/>
      <c r="N26" s="22"/>
      <c r="O26" s="23"/>
      <c r="P26" s="23"/>
    </row>
    <row r="27" spans="1:16" ht="13.8" customHeight="1" x14ac:dyDescent="0.25">
      <c r="A27" s="2" t="s">
        <v>20</v>
      </c>
      <c r="B27" s="21">
        <v>20</v>
      </c>
      <c r="C27" s="21">
        <v>34</v>
      </c>
      <c r="D27" s="21">
        <v>4</v>
      </c>
      <c r="E27" s="21">
        <v>78</v>
      </c>
      <c r="F27" s="21">
        <v>20</v>
      </c>
      <c r="G27" s="21">
        <v>33</v>
      </c>
      <c r="H27" s="22">
        <v>42</v>
      </c>
      <c r="I27" s="22">
        <v>26</v>
      </c>
      <c r="J27" s="22">
        <v>9</v>
      </c>
      <c r="K27" s="2"/>
      <c r="L27" s="21"/>
      <c r="M27" s="22"/>
      <c r="N27" s="22"/>
      <c r="O27" s="23"/>
      <c r="P27" s="23"/>
    </row>
    <row r="28" spans="1:16" ht="13.8" customHeight="1" x14ac:dyDescent="0.25">
      <c r="A28" s="2" t="s">
        <v>22</v>
      </c>
      <c r="B28" s="21">
        <v>31</v>
      </c>
      <c r="C28" s="21">
        <v>22</v>
      </c>
      <c r="D28" s="21">
        <v>21</v>
      </c>
      <c r="E28" s="21">
        <v>35</v>
      </c>
      <c r="F28" s="21">
        <v>55</v>
      </c>
      <c r="G28" s="21">
        <v>55</v>
      </c>
      <c r="H28" s="22">
        <v>33</v>
      </c>
      <c r="I28" s="22">
        <v>23</v>
      </c>
      <c r="J28" s="22">
        <v>46</v>
      </c>
      <c r="K28" s="2"/>
      <c r="L28" s="21"/>
      <c r="M28" s="22"/>
      <c r="N28" s="22"/>
      <c r="O28" s="23"/>
      <c r="P28" s="23"/>
    </row>
    <row r="29" spans="1:16" ht="13.8" customHeight="1" x14ac:dyDescent="0.25">
      <c r="A29" s="2" t="s">
        <v>21</v>
      </c>
      <c r="B29" s="21" t="s">
        <v>0</v>
      </c>
      <c r="C29" s="21" t="s">
        <v>0</v>
      </c>
      <c r="D29" s="22" t="s">
        <v>0</v>
      </c>
      <c r="E29" s="21">
        <v>30</v>
      </c>
      <c r="F29" s="21">
        <v>19</v>
      </c>
      <c r="G29" s="21">
        <v>16</v>
      </c>
      <c r="H29" s="22">
        <v>11</v>
      </c>
      <c r="I29" s="22">
        <v>4</v>
      </c>
      <c r="J29" s="22">
        <v>1</v>
      </c>
      <c r="K29" s="2"/>
      <c r="L29" s="21"/>
      <c r="M29" s="22"/>
      <c r="N29" s="22"/>
      <c r="O29" s="23"/>
      <c r="P29" s="23"/>
    </row>
    <row r="30" spans="1:16" ht="13.8" hidden="1" customHeight="1" x14ac:dyDescent="0.25">
      <c r="A30" s="2" t="s">
        <v>23</v>
      </c>
      <c r="B30" s="21" t="s">
        <v>0</v>
      </c>
      <c r="C30" s="21" t="s">
        <v>0</v>
      </c>
      <c r="D30" s="22" t="s">
        <v>0</v>
      </c>
      <c r="E30" s="21" t="s">
        <v>0</v>
      </c>
      <c r="F30" s="21" t="s">
        <v>0</v>
      </c>
      <c r="G30" s="21" t="s">
        <v>0</v>
      </c>
      <c r="H30" s="22" t="s">
        <v>0</v>
      </c>
      <c r="I30" s="22" t="s">
        <v>0</v>
      </c>
      <c r="J30" s="22" t="s">
        <v>0</v>
      </c>
      <c r="K30" s="2"/>
      <c r="L30" s="21"/>
      <c r="M30" s="22"/>
      <c r="N30" s="22"/>
      <c r="O30" s="23"/>
      <c r="P30" s="23"/>
    </row>
    <row r="31" spans="1:16" ht="13.8" hidden="1" customHeight="1" x14ac:dyDescent="0.25">
      <c r="A31" s="2" t="s">
        <v>24</v>
      </c>
      <c r="B31" s="21" t="s">
        <v>0</v>
      </c>
      <c r="C31" s="21" t="s">
        <v>0</v>
      </c>
      <c r="D31" s="22" t="s">
        <v>0</v>
      </c>
      <c r="E31" s="21" t="s">
        <v>0</v>
      </c>
      <c r="F31" s="21" t="s">
        <v>0</v>
      </c>
      <c r="G31" s="21" t="s">
        <v>0</v>
      </c>
      <c r="H31" s="22" t="s">
        <v>0</v>
      </c>
      <c r="I31" s="22" t="s">
        <v>0</v>
      </c>
      <c r="J31" s="22" t="s">
        <v>0</v>
      </c>
      <c r="K31" s="2"/>
      <c r="L31" s="21"/>
      <c r="M31" s="22"/>
      <c r="N31" s="22"/>
      <c r="O31" s="23"/>
      <c r="P31" s="23"/>
    </row>
    <row r="32" spans="1:16" ht="15.6" customHeight="1" thickBot="1" x14ac:dyDescent="0.3">
      <c r="A32" s="20" t="s">
        <v>25</v>
      </c>
      <c r="B32" s="21" t="s">
        <v>0</v>
      </c>
      <c r="C32" s="21">
        <v>2</v>
      </c>
      <c r="D32" s="21">
        <v>8</v>
      </c>
      <c r="E32" s="21" t="s">
        <v>0</v>
      </c>
      <c r="F32" s="21" t="s">
        <v>0</v>
      </c>
      <c r="G32" s="21" t="s">
        <v>0</v>
      </c>
      <c r="H32" s="22" t="s">
        <v>0</v>
      </c>
      <c r="I32" s="22">
        <v>1</v>
      </c>
      <c r="J32" s="29" t="s">
        <v>0</v>
      </c>
      <c r="K32" s="2"/>
      <c r="L32" s="21"/>
      <c r="M32" s="22"/>
      <c r="N32" s="22"/>
      <c r="O32" s="23"/>
      <c r="P32" s="23"/>
    </row>
    <row r="33" spans="1:16" ht="13.8" hidden="1" customHeight="1" thickBot="1" x14ac:dyDescent="0.3">
      <c r="A33" s="20" t="s">
        <v>26</v>
      </c>
      <c r="B33" s="28" t="s">
        <v>0</v>
      </c>
      <c r="C33" s="28" t="s">
        <v>0</v>
      </c>
      <c r="D33" s="29" t="s">
        <v>0</v>
      </c>
      <c r="E33" s="28" t="s">
        <v>0</v>
      </c>
      <c r="F33" s="28" t="s">
        <v>0</v>
      </c>
      <c r="G33" s="28" t="s">
        <v>0</v>
      </c>
      <c r="H33" s="29" t="s">
        <v>0</v>
      </c>
      <c r="I33" s="29" t="s">
        <v>0</v>
      </c>
      <c r="J33" s="22"/>
      <c r="K33" s="2"/>
      <c r="L33" s="21"/>
      <c r="M33" s="22"/>
      <c r="N33" s="22"/>
      <c r="O33" s="23"/>
      <c r="P33" s="23"/>
    </row>
    <row r="34" spans="1:16" ht="13.8" customHeight="1" x14ac:dyDescent="0.25">
      <c r="A34" s="33" t="s">
        <v>16</v>
      </c>
      <c r="B34" s="30"/>
      <c r="C34" s="30"/>
      <c r="D34" s="30"/>
      <c r="E34" s="30"/>
      <c r="F34" s="30"/>
      <c r="G34" s="30"/>
      <c r="H34" s="31"/>
      <c r="I34" s="31"/>
      <c r="J34" s="22"/>
      <c r="K34" s="2"/>
      <c r="L34" s="21"/>
      <c r="M34" s="22"/>
      <c r="N34" s="22"/>
      <c r="O34" s="23"/>
      <c r="P34" s="23"/>
    </row>
    <row r="35" spans="1:16" ht="13.8" customHeight="1" x14ac:dyDescent="0.25">
      <c r="A35" s="34" t="s">
        <v>28</v>
      </c>
      <c r="B35" s="21"/>
      <c r="C35" s="21"/>
      <c r="D35" s="21"/>
      <c r="E35" s="21"/>
      <c r="F35" s="21"/>
      <c r="G35" s="21"/>
      <c r="H35" s="22"/>
      <c r="I35" s="22"/>
      <c r="J35" s="22"/>
      <c r="K35" s="2"/>
      <c r="L35" s="21"/>
      <c r="M35" s="22"/>
      <c r="N35" s="22"/>
      <c r="O35" s="23"/>
      <c r="P35" s="23"/>
    </row>
    <row r="36" spans="1:16" ht="13.8" customHeight="1" x14ac:dyDescent="0.25">
      <c r="A36" s="20"/>
      <c r="B36" s="21"/>
      <c r="C36" s="21"/>
      <c r="D36" s="21"/>
      <c r="E36" s="21"/>
      <c r="F36" s="21"/>
      <c r="G36" s="21"/>
      <c r="H36" s="22"/>
      <c r="I36" s="22"/>
      <c r="J36" s="22"/>
      <c r="K36" s="2"/>
      <c r="L36" s="21"/>
      <c r="M36" s="22"/>
      <c r="N36" s="22"/>
      <c r="O36" s="23"/>
      <c r="P36" s="23"/>
    </row>
    <row r="37" spans="1:16" ht="13.8" customHeight="1" x14ac:dyDescent="0.25">
      <c r="A37" s="20"/>
      <c r="B37" s="21"/>
      <c r="C37" s="21"/>
      <c r="D37" s="21"/>
      <c r="E37" s="21"/>
      <c r="F37" s="21"/>
      <c r="G37" s="21"/>
      <c r="H37" s="22"/>
      <c r="I37" s="22"/>
      <c r="J37" s="22"/>
      <c r="K37" s="2"/>
      <c r="L37" s="21"/>
      <c r="M37" s="22"/>
      <c r="N37" s="22"/>
      <c r="O37" s="23"/>
      <c r="P37" s="23"/>
    </row>
    <row r="38" spans="1:16" ht="13.8" customHeight="1" x14ac:dyDescent="0.25">
      <c r="A38" s="20"/>
      <c r="B38" s="21"/>
      <c r="C38" s="21"/>
      <c r="D38" s="21"/>
      <c r="E38" s="21"/>
      <c r="F38" s="21"/>
      <c r="G38" s="21"/>
      <c r="H38" s="22"/>
      <c r="I38" s="22"/>
      <c r="J38" s="22"/>
      <c r="K38" s="2"/>
      <c r="L38" s="21"/>
      <c r="M38" s="22"/>
      <c r="N38" s="22"/>
      <c r="O38" s="23"/>
      <c r="P38" s="23"/>
    </row>
    <row r="39" spans="1:16" ht="13.8" customHeight="1" x14ac:dyDescent="0.25">
      <c r="A39" s="20"/>
      <c r="B39" s="21"/>
      <c r="C39" s="21"/>
      <c r="D39" s="21"/>
      <c r="E39" s="21"/>
      <c r="F39" s="21"/>
      <c r="G39" s="21"/>
      <c r="H39" s="22"/>
      <c r="I39" s="22"/>
      <c r="J39" s="22"/>
      <c r="K39" s="2"/>
      <c r="L39" s="21"/>
      <c r="M39" s="22"/>
      <c r="N39" s="22"/>
      <c r="O39" s="23"/>
      <c r="P39" s="23"/>
    </row>
    <row r="40" spans="1:16" ht="13.8" customHeight="1" x14ac:dyDescent="0.25">
      <c r="A40" s="20"/>
      <c r="B40" s="21"/>
      <c r="C40" s="21"/>
      <c r="D40" s="21"/>
      <c r="E40" s="21"/>
      <c r="F40" s="21"/>
      <c r="G40" s="21"/>
      <c r="H40" s="22"/>
      <c r="I40" s="22"/>
      <c r="J40" s="22"/>
      <c r="K40" s="2"/>
      <c r="L40" s="21"/>
      <c r="M40" s="22"/>
      <c r="N40" s="22"/>
      <c r="O40" s="23"/>
      <c r="P40" s="23"/>
    </row>
    <row r="41" spans="1:16" ht="13.8" customHeight="1" x14ac:dyDescent="0.25">
      <c r="A41" s="20"/>
      <c r="B41" s="21"/>
      <c r="C41" s="21"/>
      <c r="D41" s="21"/>
      <c r="E41" s="21"/>
      <c r="F41" s="21"/>
      <c r="G41" s="21"/>
      <c r="H41" s="22"/>
      <c r="I41" s="22"/>
      <c r="J41" s="22"/>
      <c r="K41" s="2"/>
      <c r="L41" s="21"/>
      <c r="M41" s="22"/>
      <c r="N41" s="22"/>
      <c r="O41" s="23"/>
      <c r="P41" s="23"/>
    </row>
    <row r="42" spans="1:16" ht="13.8" customHeight="1" x14ac:dyDescent="0.25">
      <c r="A42" s="20"/>
      <c r="B42" s="21"/>
      <c r="C42" s="21"/>
      <c r="D42" s="21"/>
      <c r="E42" s="21"/>
      <c r="F42" s="21"/>
      <c r="G42" s="21"/>
      <c r="H42" s="22"/>
      <c r="I42" s="22"/>
      <c r="J42" s="22"/>
      <c r="K42" s="2"/>
      <c r="L42" s="21"/>
      <c r="M42" s="22"/>
      <c r="N42" s="22"/>
      <c r="O42" s="23"/>
      <c r="P42" s="23"/>
    </row>
    <row r="43" spans="1:16" ht="13.8" customHeight="1" x14ac:dyDescent="0.25">
      <c r="A43" s="20"/>
      <c r="B43" s="21"/>
      <c r="C43" s="21"/>
      <c r="D43" s="21"/>
      <c r="E43" s="21"/>
      <c r="F43" s="21"/>
      <c r="G43" s="21"/>
      <c r="H43" s="22"/>
      <c r="I43" s="22"/>
      <c r="J43" s="22"/>
      <c r="K43" s="2"/>
      <c r="L43" s="21"/>
      <c r="M43" s="22"/>
      <c r="N43" s="22"/>
      <c r="O43" s="23"/>
      <c r="P43" s="23"/>
    </row>
    <row r="44" spans="1:16" ht="13.8" customHeight="1" x14ac:dyDescent="0.25">
      <c r="A44" s="20"/>
      <c r="B44" s="21"/>
      <c r="C44" s="21"/>
      <c r="D44" s="21"/>
      <c r="E44" s="21"/>
      <c r="F44" s="21"/>
      <c r="G44" s="21"/>
      <c r="H44" s="22"/>
      <c r="I44" s="22"/>
      <c r="J44" s="22"/>
      <c r="K44" s="2"/>
      <c r="L44" s="21"/>
      <c r="M44" s="22"/>
      <c r="N44" s="22"/>
      <c r="O44" s="23"/>
      <c r="P44" s="23"/>
    </row>
    <row r="45" spans="1:16" ht="13.8" customHeight="1" x14ac:dyDescent="0.25">
      <c r="A45" s="20"/>
      <c r="B45" s="21"/>
      <c r="C45" s="21"/>
      <c r="D45" s="21"/>
      <c r="E45" s="21"/>
      <c r="F45" s="21"/>
      <c r="G45" s="21"/>
      <c r="H45" s="22"/>
      <c r="I45" s="22"/>
      <c r="J45" s="22"/>
      <c r="K45" s="2"/>
      <c r="L45" s="21"/>
      <c r="M45" s="22"/>
      <c r="N45" s="22"/>
      <c r="O45" s="23"/>
      <c r="P45" s="23"/>
    </row>
    <row r="46" spans="1:16" ht="13.8" customHeight="1" x14ac:dyDescent="0.25">
      <c r="A46" s="20"/>
      <c r="B46" s="21"/>
      <c r="C46" s="21"/>
      <c r="D46" s="21"/>
      <c r="E46" s="21"/>
      <c r="F46" s="21"/>
      <c r="G46" s="21"/>
      <c r="H46" s="22"/>
      <c r="I46" s="22"/>
      <c r="J46" s="22"/>
      <c r="K46" s="2"/>
      <c r="L46" s="21"/>
      <c r="M46" s="22"/>
      <c r="N46" s="22"/>
      <c r="O46" s="23"/>
      <c r="P46" s="23"/>
    </row>
    <row r="47" spans="1:16" ht="13.8" customHeight="1" x14ac:dyDescent="0.25">
      <c r="A47" s="20"/>
      <c r="B47" s="21"/>
      <c r="C47" s="21"/>
      <c r="D47" s="21"/>
      <c r="E47" s="21"/>
      <c r="F47" s="21"/>
      <c r="G47" s="21"/>
      <c r="H47" s="22"/>
      <c r="I47" s="22"/>
      <c r="J47" s="22"/>
      <c r="K47" s="2"/>
      <c r="L47" s="21"/>
      <c r="M47" s="22"/>
      <c r="N47" s="22"/>
      <c r="O47" s="23"/>
      <c r="P47" s="23"/>
    </row>
    <row r="48" spans="1:16" ht="13.8" customHeight="1" x14ac:dyDescent="0.25">
      <c r="A48" s="20"/>
      <c r="B48" s="21"/>
      <c r="C48" s="21"/>
      <c r="D48" s="21"/>
      <c r="E48" s="21"/>
      <c r="F48" s="21"/>
      <c r="G48" s="21"/>
      <c r="H48" s="22"/>
      <c r="I48" s="22"/>
      <c r="J48" s="22"/>
      <c r="K48" s="2"/>
      <c r="L48" s="21"/>
      <c r="M48" s="22"/>
      <c r="N48" s="22"/>
      <c r="O48" s="23"/>
      <c r="P48" s="23"/>
    </row>
    <row r="49" spans="1:16" ht="13.8" customHeight="1" x14ac:dyDescent="0.25">
      <c r="A49" s="20"/>
      <c r="B49" s="21"/>
      <c r="C49" s="21"/>
      <c r="D49" s="21"/>
      <c r="E49" s="21"/>
      <c r="F49" s="21"/>
      <c r="G49" s="21"/>
      <c r="H49" s="22"/>
      <c r="I49" s="22"/>
      <c r="J49" s="22"/>
      <c r="K49" s="2"/>
      <c r="L49" s="21"/>
      <c r="M49" s="22"/>
      <c r="N49" s="22"/>
      <c r="O49" s="23"/>
      <c r="P49" s="23"/>
    </row>
    <row r="50" spans="1:16" ht="13.8" customHeight="1" x14ac:dyDescent="0.25">
      <c r="A50" s="20"/>
      <c r="B50" s="21"/>
      <c r="C50" s="21"/>
      <c r="D50" s="21"/>
      <c r="E50" s="21"/>
      <c r="F50" s="21"/>
      <c r="G50" s="21"/>
      <c r="H50" s="22"/>
      <c r="I50" s="22"/>
      <c r="J50" s="22"/>
      <c r="K50" s="2"/>
      <c r="L50" s="21"/>
      <c r="M50" s="22"/>
      <c r="N50" s="22"/>
      <c r="O50" s="23"/>
      <c r="P50" s="23"/>
    </row>
    <row r="51" spans="1:16" ht="13.8" customHeight="1" x14ac:dyDescent="0.25">
      <c r="A51" s="20"/>
      <c r="B51" s="21"/>
      <c r="C51" s="21"/>
      <c r="D51" s="21"/>
      <c r="E51" s="21"/>
      <c r="F51" s="21"/>
      <c r="G51" s="21"/>
      <c r="H51" s="22"/>
      <c r="I51" s="22"/>
      <c r="J51" s="22"/>
      <c r="K51" s="2"/>
      <c r="L51" s="21"/>
      <c r="M51" s="22"/>
      <c r="N51" s="22"/>
      <c r="O51" s="23"/>
      <c r="P51" s="23"/>
    </row>
    <row r="52" spans="1:16" ht="13.8" customHeight="1" x14ac:dyDescent="0.25">
      <c r="A52" s="20"/>
      <c r="B52" s="21"/>
      <c r="C52" s="21"/>
      <c r="D52" s="21"/>
      <c r="E52" s="21"/>
      <c r="F52" s="21"/>
      <c r="G52" s="21"/>
      <c r="H52" s="22"/>
      <c r="I52" s="22"/>
      <c r="J52" s="22"/>
      <c r="K52" s="2"/>
      <c r="L52" s="21"/>
      <c r="M52" s="22"/>
      <c r="N52" s="22"/>
      <c r="O52" s="23"/>
      <c r="P52" s="23"/>
    </row>
    <row r="53" spans="1:16" ht="13.8" customHeight="1" x14ac:dyDescent="0.25">
      <c r="A53" s="20"/>
      <c r="B53" s="21"/>
      <c r="C53" s="21"/>
      <c r="D53" s="21"/>
      <c r="E53" s="21"/>
      <c r="F53" s="21"/>
      <c r="G53" s="21"/>
      <c r="H53" s="22"/>
      <c r="I53" s="22"/>
      <c r="J53" s="22"/>
      <c r="K53" s="2"/>
      <c r="L53" s="21"/>
      <c r="M53" s="22"/>
      <c r="N53" s="22"/>
      <c r="O53" s="23"/>
      <c r="P53" s="23"/>
    </row>
    <row r="54" spans="1:16" ht="13.8" customHeight="1" x14ac:dyDescent="0.25">
      <c r="A54" s="20"/>
      <c r="B54" s="21"/>
      <c r="C54" s="21"/>
      <c r="D54" s="21"/>
      <c r="E54" s="21"/>
      <c r="F54" s="21"/>
      <c r="G54" s="21"/>
      <c r="H54" s="22"/>
      <c r="I54" s="22"/>
      <c r="J54" s="22"/>
      <c r="K54" s="2"/>
      <c r="L54" s="21"/>
      <c r="M54" s="22"/>
      <c r="N54" s="22"/>
      <c r="O54" s="23"/>
      <c r="P54" s="23"/>
    </row>
    <row r="55" spans="1:16" ht="13.8" customHeight="1" x14ac:dyDescent="0.25">
      <c r="A55" s="20"/>
      <c r="B55" s="21"/>
      <c r="C55" s="21"/>
      <c r="D55" s="21"/>
      <c r="E55" s="21"/>
      <c r="F55" s="21"/>
      <c r="G55" s="21"/>
      <c r="H55" s="22"/>
      <c r="I55" s="22"/>
      <c r="J55" s="22"/>
      <c r="K55" s="2"/>
      <c r="L55" s="21"/>
      <c r="M55" s="22"/>
      <c r="N55" s="22"/>
      <c r="O55" s="23"/>
      <c r="P55" s="23"/>
    </row>
    <row r="56" spans="1:16" ht="13.8" customHeight="1" x14ac:dyDescent="0.25">
      <c r="A56" s="20"/>
      <c r="B56" s="21"/>
      <c r="C56" s="21"/>
      <c r="D56" s="21"/>
      <c r="E56" s="21"/>
      <c r="F56" s="21"/>
      <c r="G56" s="21"/>
      <c r="H56" s="22"/>
      <c r="I56" s="22"/>
      <c r="J56" s="22"/>
      <c r="K56" s="2"/>
      <c r="L56" s="21"/>
      <c r="M56" s="22"/>
      <c r="N56" s="22"/>
      <c r="O56" s="23"/>
      <c r="P56" s="23"/>
    </row>
    <row r="57" spans="1:16" ht="13.8" customHeight="1" x14ac:dyDescent="0.25">
      <c r="A57" s="20"/>
      <c r="B57" s="21"/>
      <c r="C57" s="21"/>
      <c r="D57" s="21"/>
      <c r="E57" s="21"/>
      <c r="F57" s="21"/>
      <c r="G57" s="21"/>
      <c r="H57" s="22"/>
      <c r="I57" s="22"/>
      <c r="J57" s="22"/>
      <c r="K57" s="2"/>
      <c r="L57" s="21"/>
      <c r="M57" s="22"/>
      <c r="N57" s="22"/>
      <c r="O57" s="23"/>
      <c r="P57" s="23"/>
    </row>
    <row r="58" spans="1:16" ht="13.8" customHeight="1" x14ac:dyDescent="0.25">
      <c r="A58" s="20"/>
      <c r="B58" s="21"/>
      <c r="C58" s="21"/>
      <c r="D58" s="21"/>
      <c r="E58" s="21"/>
      <c r="F58" s="21"/>
      <c r="G58" s="21"/>
      <c r="H58" s="22"/>
      <c r="I58" s="22"/>
      <c r="J58" s="22"/>
      <c r="K58" s="2"/>
      <c r="L58" s="21"/>
      <c r="M58" s="22"/>
      <c r="N58" s="22"/>
      <c r="O58" s="23"/>
      <c r="P58" s="23"/>
    </row>
    <row r="59" spans="1:16" ht="13.8" customHeight="1" thickBot="1" x14ac:dyDescent="0.3">
      <c r="A59" s="20"/>
      <c r="B59" s="21"/>
      <c r="C59" s="21"/>
      <c r="D59" s="21"/>
      <c r="E59" s="21"/>
      <c r="F59" s="21"/>
      <c r="G59" s="21"/>
      <c r="H59" s="22"/>
      <c r="I59" s="22"/>
      <c r="J59" s="22"/>
      <c r="K59" s="2"/>
      <c r="L59" s="21"/>
      <c r="M59" s="22"/>
      <c r="N59" s="22"/>
      <c r="O59" s="23"/>
      <c r="P59" s="23"/>
    </row>
    <row r="60" spans="1:16" ht="13.8" customHeight="1" x14ac:dyDescent="0.25">
      <c r="A60" s="2" t="s">
        <v>4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"/>
      <c r="P6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Kurser, deltagare, lärare</vt:lpstr>
      <vt:lpstr>Utbildningsområden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2024-11-28T12:43:10Z</dcterms:created>
  <dcterms:modified xsi:type="dcterms:W3CDTF">2025-01-28T09:04:17Z</dcterms:modified>
</cp:coreProperties>
</file>